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85" windowHeight="8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<sst xmlns="http://schemas.openxmlformats.org/spreadsheetml/2006/main" count="554" uniqueCount="434">
  <si>
    <t>クラス</t>
  </si>
  <si>
    <t>順位</t>
  </si>
  <si>
    <t>ゼッケン</t>
  </si>
  <si>
    <t>人数</t>
  </si>
  <si>
    <t>チーム名</t>
  </si>
  <si>
    <t>得点</t>
  </si>
  <si>
    <t>教学</t>
  </si>
  <si>
    <t>勝尾寺</t>
  </si>
  <si>
    <t>大阪大学</t>
  </si>
  <si>
    <t>八天石蔵</t>
  </si>
  <si>
    <t>CP1</t>
  </si>
  <si>
    <t>CP2</t>
  </si>
  <si>
    <t>CP3</t>
  </si>
  <si>
    <t>CP4</t>
  </si>
  <si>
    <t>CP5</t>
  </si>
  <si>
    <t>CP6</t>
  </si>
  <si>
    <t>CP7</t>
  </si>
  <si>
    <t>CP8</t>
  </si>
  <si>
    <t>CP9</t>
  </si>
  <si>
    <t>CP10</t>
  </si>
  <si>
    <t>CP11</t>
  </si>
  <si>
    <t>CP12</t>
  </si>
  <si>
    <t>CP13</t>
  </si>
  <si>
    <t>CP14</t>
  </si>
  <si>
    <t>CP15</t>
  </si>
  <si>
    <t>CP16</t>
  </si>
  <si>
    <t>CP17</t>
  </si>
  <si>
    <t>CP18</t>
  </si>
  <si>
    <t>CP19</t>
  </si>
  <si>
    <t>CP20</t>
  </si>
  <si>
    <t>CP21</t>
  </si>
  <si>
    <t>CP22</t>
  </si>
  <si>
    <t>CP23</t>
  </si>
  <si>
    <t>CP24</t>
  </si>
  <si>
    <t>CP25</t>
  </si>
  <si>
    <t>３時間</t>
  </si>
  <si>
    <t>優勝◎</t>
  </si>
  <si>
    <t>超魔神フーパ</t>
  </si>
  <si>
    <t>準優勝</t>
  </si>
  <si>
    <t>お城の森</t>
  </si>
  <si>
    <t>第３位</t>
  </si>
  <si>
    <t>かっぱ親善大使</t>
  </si>
  <si>
    <t>かさねっこ独</t>
  </si>
  <si>
    <t>桃太郎侍</t>
  </si>
  <si>
    <t>春日丘走歩部A</t>
  </si>
  <si>
    <t>春日丘走歩部B</t>
  </si>
  <si>
    <t>チームぶたのぶた</t>
  </si>
  <si>
    <t>チーズ</t>
  </si>
  <si>
    <t>参考</t>
  </si>
  <si>
    <t>石原　孝彦</t>
  </si>
  <si>
    <t>10 ☆</t>
  </si>
  <si>
    <t>バンブー＆ミッキー</t>
  </si>
  <si>
    <t>あらチャントせいチャント</t>
  </si>
  <si>
    <t>チームのんべえ</t>
  </si>
  <si>
    <t>ANNE</t>
  </si>
  <si>
    <t>potlatch</t>
  </si>
  <si>
    <t>高橋名人の足つり物語３</t>
  </si>
  <si>
    <t>チーム千鳥足</t>
  </si>
  <si>
    <t>ももやまーず</t>
  </si>
  <si>
    <t>よりみちーず</t>
  </si>
  <si>
    <t>Team WEST WIND</t>
  </si>
  <si>
    <t>走る診断士</t>
  </si>
  <si>
    <t>21　★</t>
  </si>
  <si>
    <t>リラ</t>
  </si>
  <si>
    <t>KIDS BASE</t>
  </si>
  <si>
    <t>失格</t>
  </si>
  <si>
    <t>チームフォトロゲ初心者</t>
  </si>
  <si>
    <t>チーム登山口</t>
  </si>
  <si>
    <t>３時間新歓</t>
  </si>
  <si>
    <t>優勝</t>
  </si>
  <si>
    <t>3X01</t>
  </si>
  <si>
    <t>阪大OLC1</t>
  </si>
  <si>
    <t>3X04</t>
  </si>
  <si>
    <t>阪大OLC4</t>
  </si>
  <si>
    <t>3X02</t>
  </si>
  <si>
    <t>阪大OLC2</t>
  </si>
  <si>
    <t>3X03</t>
  </si>
  <si>
    <t>阪大OLC3</t>
  </si>
  <si>
    <t>3X05</t>
  </si>
  <si>
    <t>阪大OLC5</t>
  </si>
  <si>
    <t>５時間家族</t>
  </si>
  <si>
    <t>5F06</t>
  </si>
  <si>
    <t>チーム きこり</t>
  </si>
  <si>
    <t>5F05</t>
  </si>
  <si>
    <t>Team Heart Golds</t>
  </si>
  <si>
    <t>第３位 ★</t>
  </si>
  <si>
    <t>5F01</t>
  </si>
  <si>
    <t>かめちゃん</t>
  </si>
  <si>
    <t>5F04</t>
  </si>
  <si>
    <t>天然山登りBIG4</t>
  </si>
  <si>
    <t>棄権</t>
  </si>
  <si>
    <t>5F03</t>
  </si>
  <si>
    <t>チーム桜口</t>
  </si>
  <si>
    <t>5F02</t>
  </si>
  <si>
    <t>Kawasaki's</t>
  </si>
  <si>
    <t>５時間個人</t>
  </si>
  <si>
    <t>5P07</t>
  </si>
  <si>
    <t>ＯＬＰ兵庫</t>
  </si>
  <si>
    <t>瀧川</t>
  </si>
  <si>
    <t>5P02</t>
  </si>
  <si>
    <t>アコピーズ</t>
  </si>
  <si>
    <t>5P06</t>
  </si>
  <si>
    <t>ちゃりらん屋</t>
  </si>
  <si>
    <t>5P11</t>
  </si>
  <si>
    <t>出口　善崇</t>
  </si>
  <si>
    <t>5P09</t>
  </si>
  <si>
    <t>ＷＲロゲイン隊　ひとりっ子</t>
  </si>
  <si>
    <t>5P10</t>
  </si>
  <si>
    <t>田嶋　浩之</t>
  </si>
  <si>
    <t>5P12</t>
  </si>
  <si>
    <t>淵上　泰郎</t>
  </si>
  <si>
    <t>5P05</t>
  </si>
  <si>
    <t>朱雀OK</t>
  </si>
  <si>
    <t>9　◎★</t>
  </si>
  <si>
    <t>5P04</t>
  </si>
  <si>
    <t>多摩ＯＬ　大阪支部</t>
  </si>
  <si>
    <t>10　☆</t>
  </si>
  <si>
    <t>5P01</t>
  </si>
  <si>
    <t>まったり組</t>
  </si>
  <si>
    <t>５時間混合</t>
  </si>
  <si>
    <t>5X20</t>
  </si>
  <si>
    <t>GNK</t>
  </si>
  <si>
    <t>5X06</t>
  </si>
  <si>
    <t>ハムちゃん</t>
  </si>
  <si>
    <t>5X27</t>
  </si>
  <si>
    <t>ナチュラルRC</t>
  </si>
  <si>
    <t>5X12</t>
  </si>
  <si>
    <t>いつまでも３３歳</t>
  </si>
  <si>
    <t>5X25</t>
  </si>
  <si>
    <t>gris</t>
  </si>
  <si>
    <t>5X15</t>
  </si>
  <si>
    <t>OLCレオ</t>
  </si>
  <si>
    <t>5X02</t>
  </si>
  <si>
    <t>チームハシビロコウ</t>
  </si>
  <si>
    <t>5X23</t>
  </si>
  <si>
    <t>チーム</t>
  </si>
  <si>
    <t>5X26</t>
  </si>
  <si>
    <t>MooMoo</t>
  </si>
  <si>
    <t>10　☆</t>
  </si>
  <si>
    <t>5X01</t>
  </si>
  <si>
    <t>WRロゲイン隊 ハナミズキ</t>
  </si>
  <si>
    <t>5X08</t>
  </si>
  <si>
    <t>チーム　SOM</t>
  </si>
  <si>
    <t>5X04</t>
  </si>
  <si>
    <t>むすび～ず</t>
  </si>
  <si>
    <t>5X03</t>
  </si>
  <si>
    <t>WRロゲイン隊 3横綱＋大関</t>
  </si>
  <si>
    <t>5X13</t>
  </si>
  <si>
    <t>それゆけ２０代！！</t>
  </si>
  <si>
    <t>5X07</t>
  </si>
  <si>
    <t>チーム　MJA</t>
  </si>
  <si>
    <t>5X11</t>
  </si>
  <si>
    <t>HKT40</t>
  </si>
  <si>
    <t>5X18</t>
  </si>
  <si>
    <t>ぴのこんち</t>
  </si>
  <si>
    <t>5X09</t>
  </si>
  <si>
    <t>ＫＤＯＣ</t>
  </si>
  <si>
    <t>5X05</t>
  </si>
  <si>
    <t>チーム花落亭</t>
  </si>
  <si>
    <t>5X14</t>
  </si>
  <si>
    <t>ＷＲロゲイン隊　親子</t>
  </si>
  <si>
    <t>5X22</t>
  </si>
  <si>
    <t>撤収ＯＬＣ</t>
  </si>
  <si>
    <t>22　★</t>
  </si>
  <si>
    <t>5X21</t>
  </si>
  <si>
    <t>ＷＲロゲイン隊　さくちゃん</t>
  </si>
  <si>
    <t>5X16</t>
  </si>
  <si>
    <t>モンチッチミニラ</t>
  </si>
  <si>
    <t>5X17</t>
  </si>
  <si>
    <t>チーム１５３</t>
  </si>
  <si>
    <t>5X19</t>
  </si>
  <si>
    <t>ラントレファンキーズ</t>
  </si>
  <si>
    <t>５時間女子</t>
  </si>
  <si>
    <t>5W05</t>
  </si>
  <si>
    <t>チーム　つうばいつう</t>
  </si>
  <si>
    <t>5W01</t>
  </si>
  <si>
    <t>JASMINE*5*</t>
  </si>
  <si>
    <t>5W03</t>
  </si>
  <si>
    <t>チーム初心者</t>
  </si>
  <si>
    <t>5W02</t>
  </si>
  <si>
    <t>WRロゲイン隊ウィンド蘭</t>
  </si>
  <si>
    <t>5　★</t>
  </si>
  <si>
    <t>5W06</t>
  </si>
  <si>
    <t>るーきーず</t>
  </si>
  <si>
    <t>5W04</t>
  </si>
  <si>
    <t>チーム飲みたGIRLS</t>
  </si>
  <si>
    <t>５時間男子</t>
  </si>
  <si>
    <t>5M04</t>
  </si>
  <si>
    <t>君と僕</t>
  </si>
  <si>
    <t>5M09</t>
  </si>
  <si>
    <t>runDNA</t>
  </si>
  <si>
    <t>5M01</t>
  </si>
  <si>
    <t>京大OLC１.５軍</t>
  </si>
  <si>
    <t>5M02</t>
  </si>
  <si>
    <t>京大OLC2軍</t>
  </si>
  <si>
    <t>5M03</t>
  </si>
  <si>
    <t>TMS</t>
  </si>
  <si>
    <t>5M08</t>
  </si>
  <si>
    <t>HSG</t>
  </si>
  <si>
    <t>5M07</t>
  </si>
  <si>
    <t>大谷兄弟</t>
  </si>
  <si>
    <t>5X24</t>
  </si>
  <si>
    <t>変態パワー</t>
  </si>
  <si>
    <t>9　★</t>
  </si>
  <si>
    <t>5M05</t>
  </si>
  <si>
    <t>チームのせでん</t>
  </si>
  <si>
    <t>5M06</t>
  </si>
  <si>
    <t>YDユナイテッド</t>
  </si>
  <si>
    <t>5M10</t>
  </si>
  <si>
    <t>ちゃりらん屋トレラン部</t>
  </si>
  <si>
    <t>5X10</t>
  </si>
  <si>
    <t>京大のびのび動物園</t>
  </si>
  <si>
    <t>特別</t>
  </si>
  <si>
    <t>0000</t>
  </si>
  <si>
    <t>スキー野外活動部</t>
  </si>
  <si>
    <t>池谷　つるの</t>
  </si>
  <si>
    <t>秋房　麻理</t>
  </si>
  <si>
    <t>中山　健太郎</t>
  </si>
  <si>
    <t>中嶋　一史</t>
  </si>
  <si>
    <t>柏本　政幸</t>
  </si>
  <si>
    <t>奥山　全子</t>
  </si>
  <si>
    <t>松村　保真</t>
  </si>
  <si>
    <t>吉田　ゆに華</t>
  </si>
  <si>
    <t>池町　佳生</t>
  </si>
  <si>
    <t>河合 利幸</t>
  </si>
  <si>
    <t>宇城　香</t>
  </si>
  <si>
    <t>新田　津基子</t>
  </si>
  <si>
    <t>田中　恵子</t>
  </si>
  <si>
    <t>瀬谷　全那</t>
  </si>
  <si>
    <t>瀬谷　利花</t>
  </si>
  <si>
    <t>北村　智子</t>
  </si>
  <si>
    <t>井口　邦弘</t>
  </si>
  <si>
    <t>岡本　大輔</t>
  </si>
  <si>
    <t>古割　一哉</t>
  </si>
  <si>
    <t>河原節子</t>
  </si>
  <si>
    <t>田中　博</t>
  </si>
  <si>
    <t>川嶋　吉弘</t>
  </si>
  <si>
    <t>袖長　直子</t>
  </si>
  <si>
    <t>山田　尚明</t>
  </si>
  <si>
    <t>橋詰　美香</t>
  </si>
  <si>
    <t>入江　綾</t>
  </si>
  <si>
    <t>上田　脩司</t>
  </si>
  <si>
    <t>谷垣　宣孝</t>
  </si>
  <si>
    <t>青柳　彰吾</t>
  </si>
  <si>
    <t>池上　裕倫</t>
  </si>
  <si>
    <t>岡本　雅樹</t>
  </si>
  <si>
    <t>池谷　航介</t>
  </si>
  <si>
    <t>池谷　流斗</t>
  </si>
  <si>
    <t>池谷　せりの</t>
  </si>
  <si>
    <t>祝部　茂樹</t>
  </si>
  <si>
    <t>田中公悟</t>
  </si>
  <si>
    <t>上田　皓一朗</t>
  </si>
  <si>
    <t>上田　浩嗣</t>
  </si>
  <si>
    <t>谷垣　道代</t>
  </si>
  <si>
    <t>萬代　和美</t>
  </si>
  <si>
    <t>坂田　雄一郎</t>
  </si>
  <si>
    <t>島村　裕治</t>
  </si>
  <si>
    <t>鳥羽 都子</t>
  </si>
  <si>
    <t>宮崎　崇徳</t>
  </si>
  <si>
    <t>宮崎　寿美子</t>
  </si>
  <si>
    <t>宮崎　愛海</t>
  </si>
  <si>
    <t>谷川友太</t>
  </si>
  <si>
    <t>森田　拓之</t>
  </si>
  <si>
    <t>杉谷　真二郎</t>
  </si>
  <si>
    <t>向井　和江</t>
  </si>
  <si>
    <t>奥田　貴之</t>
  </si>
  <si>
    <t>海老原　竜太</t>
  </si>
  <si>
    <t>森岡　昭子</t>
  </si>
  <si>
    <t>小島　貴裕</t>
  </si>
  <si>
    <t>中嶋　明子</t>
  </si>
  <si>
    <t>福田　珠巳</t>
  </si>
  <si>
    <t>富永　美和</t>
  </si>
  <si>
    <t>広出靖之</t>
  </si>
  <si>
    <t>大西厚子</t>
  </si>
  <si>
    <t>北口曜子</t>
  </si>
  <si>
    <t>水口　慶</t>
  </si>
  <si>
    <t>岡田　明美</t>
  </si>
  <si>
    <t>多賀　美穂</t>
  </si>
  <si>
    <t>宮武　智恵子</t>
  </si>
  <si>
    <t>有吉　俊博</t>
  </si>
  <si>
    <t>有吉　剛志</t>
  </si>
  <si>
    <t>有吉　貫悟</t>
  </si>
  <si>
    <t>荻野　靖之</t>
  </si>
  <si>
    <t>高森　ユウジ</t>
  </si>
  <si>
    <t>高森　夢乃</t>
  </si>
  <si>
    <t>潮見　賢二</t>
  </si>
  <si>
    <t>高橋　一寿</t>
  </si>
  <si>
    <t>北　康三</t>
  </si>
  <si>
    <t>河本　秀人</t>
  </si>
  <si>
    <t>出口　綾子</t>
  </si>
  <si>
    <t>福本　洋子</t>
  </si>
  <si>
    <t>清原　美由紀</t>
  </si>
  <si>
    <t>井上　宏美</t>
  </si>
  <si>
    <t>高野　美里</t>
  </si>
  <si>
    <t>戸田　忠志</t>
  </si>
  <si>
    <t>大谷　志帆</t>
  </si>
  <si>
    <t>大谷　明</t>
  </si>
  <si>
    <t>石黒　紀代美</t>
  </si>
  <si>
    <t>渡邊　真理子</t>
  </si>
  <si>
    <t>長浜　泰江</t>
  </si>
  <si>
    <t>石河　寛子</t>
  </si>
  <si>
    <t>川口　優子</t>
  </si>
  <si>
    <t>片山　裕典</t>
  </si>
  <si>
    <t>松下　睦生</t>
  </si>
  <si>
    <t>大井　綾</t>
  </si>
  <si>
    <t>宮嵜　有史</t>
  </si>
  <si>
    <t>石井　さやか</t>
  </si>
  <si>
    <t>古谷　雄一郎</t>
  </si>
  <si>
    <t>柳川　和慶</t>
  </si>
  <si>
    <t>嶺倉　栄</t>
  </si>
  <si>
    <t>山下　みゆき</t>
  </si>
  <si>
    <t>岡本　義幸</t>
  </si>
  <si>
    <t>津田　良輔</t>
  </si>
  <si>
    <t>上穂　香住</t>
  </si>
  <si>
    <t>友野　英昭</t>
  </si>
  <si>
    <t>稲垣　　完</t>
  </si>
  <si>
    <t>城森博幸</t>
  </si>
  <si>
    <t>矢ヶ部美枝</t>
  </si>
  <si>
    <t>丘村彰敏</t>
  </si>
  <si>
    <t>海部健一</t>
  </si>
  <si>
    <t>菅　祐輔</t>
  </si>
  <si>
    <t>三好　一義</t>
  </si>
  <si>
    <t>瀬戸　美希子</t>
  </si>
  <si>
    <t>多田　淳子</t>
  </si>
  <si>
    <t>中島　陽子</t>
  </si>
  <si>
    <t>深沢　裕樹</t>
  </si>
  <si>
    <t>粟野　寿明</t>
  </si>
  <si>
    <t>槌永　浩明</t>
  </si>
  <si>
    <t>冨島　庸好</t>
  </si>
  <si>
    <t>位　洋二</t>
  </si>
  <si>
    <t>佐々木　雅博</t>
  </si>
  <si>
    <t>菅原　琢</t>
  </si>
  <si>
    <t>升也　朋子</t>
  </si>
  <si>
    <t>後藤　文</t>
  </si>
  <si>
    <t>西野　かよ子</t>
  </si>
  <si>
    <t>田邊　誠</t>
  </si>
  <si>
    <t>森下　桂子</t>
  </si>
  <si>
    <t>亀岡　之則</t>
  </si>
  <si>
    <t>亀岡　行子</t>
  </si>
  <si>
    <t>亀岡　大樹</t>
  </si>
  <si>
    <t>亀岡　直幹</t>
  </si>
  <si>
    <t>祝部　星輔</t>
  </si>
  <si>
    <t>中澤　新太</t>
  </si>
  <si>
    <t>中澤　宏文</t>
  </si>
  <si>
    <t>吉野　信治</t>
  </si>
  <si>
    <t>浜崎　賢司</t>
  </si>
  <si>
    <t>浜崎　由紀子</t>
  </si>
  <si>
    <t>高尾　弘子</t>
  </si>
  <si>
    <t>尾田　茂</t>
  </si>
  <si>
    <t>多賀野　泰之</t>
  </si>
  <si>
    <t>齊藤　武志</t>
  </si>
  <si>
    <t>齊藤　幹人</t>
  </si>
  <si>
    <t>藤森　薫</t>
  </si>
  <si>
    <t>山田雄太</t>
  </si>
  <si>
    <t>原田順子</t>
  </si>
  <si>
    <t>朝野　椋太</t>
  </si>
  <si>
    <t>松井　俊樹</t>
  </si>
  <si>
    <t>竹内　孝</t>
  </si>
  <si>
    <t>田中　絵美子</t>
  </si>
  <si>
    <t>山尾　美佳</t>
  </si>
  <si>
    <t>國冨　徳英</t>
  </si>
  <si>
    <t>安心院　創一郎</t>
  </si>
  <si>
    <t>岩倉　一広</t>
  </si>
  <si>
    <t>近藤　芳夫</t>
  </si>
  <si>
    <t>大西千晶</t>
  </si>
  <si>
    <t>瀬戸川久美子</t>
  </si>
  <si>
    <t>池本裕史</t>
  </si>
  <si>
    <t>中西哲也</t>
  </si>
  <si>
    <t>大田美江子</t>
  </si>
  <si>
    <t>大田あやの</t>
  </si>
  <si>
    <t>中西祐樹</t>
  </si>
  <si>
    <t>加茂暢也</t>
  </si>
  <si>
    <t>石橋亮</t>
  </si>
  <si>
    <t>中村哲</t>
  </si>
  <si>
    <t>平原誉士</t>
  </si>
  <si>
    <t>坂本涼子</t>
  </si>
  <si>
    <t>中島明日香</t>
  </si>
  <si>
    <t>久保田浩史</t>
  </si>
  <si>
    <t>田中美帆</t>
  </si>
  <si>
    <t>岡本清次</t>
  </si>
  <si>
    <t>遠山　綾香</t>
  </si>
  <si>
    <t>服部　亜美</t>
  </si>
  <si>
    <t>三浦　容嗣</t>
  </si>
  <si>
    <t>三浦　枝利子</t>
  </si>
  <si>
    <t>宇城　英昭</t>
  </si>
  <si>
    <t>魚田　みさき</t>
  </si>
  <si>
    <t>魚田　大介</t>
  </si>
  <si>
    <t>岡村　薫</t>
  </si>
  <si>
    <t>久保　巧希</t>
  </si>
  <si>
    <t>松尾　健一</t>
  </si>
  <si>
    <t>伊藤　博子</t>
  </si>
  <si>
    <t>岸田　竹弥</t>
  </si>
  <si>
    <t>富田　英生</t>
  </si>
  <si>
    <t>仁木　竣平</t>
  </si>
  <si>
    <t>山﨑　七海</t>
  </si>
  <si>
    <t>谷尻　ゆうみ</t>
  </si>
  <si>
    <t>松井　大河</t>
  </si>
  <si>
    <t>坂田　博子</t>
  </si>
  <si>
    <t>高橋　慎二</t>
  </si>
  <si>
    <t>河野　新</t>
  </si>
  <si>
    <t>嶋津　京子</t>
  </si>
  <si>
    <t>河﨑　節</t>
  </si>
  <si>
    <t>河﨑　聖</t>
  </si>
  <si>
    <t>河﨑　豪</t>
  </si>
  <si>
    <t>太井　治子</t>
  </si>
  <si>
    <t>浅井健一郎</t>
  </si>
  <si>
    <t>佐藤智泰</t>
  </si>
  <si>
    <t>山本達己(1)</t>
  </si>
  <si>
    <t>遠藤匠真(1)</t>
  </si>
  <si>
    <t>小川丈彰(4)</t>
  </si>
  <si>
    <t>深田耕司(1)</t>
  </si>
  <si>
    <t>田中創(1)</t>
  </si>
  <si>
    <t>杉田愼之助(4)</t>
  </si>
  <si>
    <t>矢野俊平(2)</t>
  </si>
  <si>
    <t>石田悠人(1)</t>
  </si>
  <si>
    <t>イ・ジュンヒ(1)</t>
  </si>
  <si>
    <t>木村雄大(4)</t>
  </si>
  <si>
    <t>柴田龍一(2)</t>
  </si>
  <si>
    <t>吉原(1)</t>
  </si>
  <si>
    <t>三澤樹(1)</t>
  </si>
  <si>
    <t>桜井創(4)</t>
  </si>
  <si>
    <t>福井智也(2)</t>
  </si>
  <si>
    <t>片岡慎太郎(1)</t>
  </si>
  <si>
    <t>福島拓実(1)</t>
  </si>
  <si>
    <t>岩城大行(2)</t>
  </si>
  <si>
    <t>藤原秀人(2)</t>
  </si>
  <si>
    <t>後藤　陽一</t>
  </si>
  <si>
    <t>前川　裕</t>
  </si>
  <si>
    <t>吉村　明人</t>
  </si>
  <si>
    <t>檜物　勇気</t>
  </si>
  <si>
    <t>上野　颯真</t>
  </si>
  <si>
    <t>嶋　優葵</t>
  </si>
  <si>
    <t>樋口　怜士</t>
  </si>
  <si>
    <t>福山　尚親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</si>
</sst>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ＭＳ ゴシック"/>
      <family val="3"/>
    </font>
    <font>
      <b/>
      <sz val="11"/>
      <color indexed="8"/>
      <name val="AR P丸ゴシック体M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color indexed="8"/>
      <name val="AR P丸ゴシック体M"/>
      <family val="3"/>
    </font>
    <font>
      <sz val="10"/>
      <name val="AR P丸ゴシック体M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sz val="18"/>
      <color indexed="54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u val="single"/>
      <sz val="10"/>
      <color indexed="12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color indexed="17"/>
      <name val="ＭＳ ゴシック"/>
      <family val="3"/>
    </font>
    <font>
      <sz val="10"/>
      <name val="AR丸ゴシック体M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4" borderId="1" applyNumberFormat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2" fillId="0" borderId="3" applyNumberFormat="0" applyFill="0" applyAlignment="0" applyProtection="0"/>
    <xf numFmtId="0" fontId="13" fillId="17" borderId="0" applyNumberFormat="0" applyBorder="0" applyAlignment="0" applyProtection="0"/>
    <xf numFmtId="0" fontId="14" fillId="9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9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3" borderId="4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18" borderId="10" xfId="0" applyFont="1" applyFill="1" applyBorder="1" applyAlignment="1">
      <alignment horizontal="center" vertical="center" shrinkToFit="1"/>
    </xf>
    <xf numFmtId="0" fontId="1" fillId="18" borderId="10" xfId="0" applyFont="1" applyFill="1" applyBorder="1" applyAlignment="1">
      <alignment horizontal="center" vertical="center" shrinkToFit="1"/>
    </xf>
    <xf numFmtId="0" fontId="1" fillId="7" borderId="10" xfId="0" applyFont="1" applyFill="1" applyBorder="1" applyAlignment="1">
      <alignment horizontal="center" vertical="center" shrinkToFit="1"/>
    </xf>
    <xf numFmtId="0" fontId="1" fillId="8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9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75390625" style="0" bestFit="1" customWidth="1"/>
    <col min="2" max="2" width="12.00390625" style="0" bestFit="1" customWidth="1"/>
    <col min="3" max="3" width="7.75390625" style="0" customWidth="1"/>
    <col min="4" max="4" width="10.25390625" style="0" bestFit="1" customWidth="1"/>
    <col min="5" max="5" width="6.625" style="0" bestFit="1" customWidth="1"/>
    <col min="6" max="6" width="25.375" style="0" bestFit="1" customWidth="1"/>
    <col min="7" max="11" width="13.375" style="0" customWidth="1"/>
    <col min="12" max="12" width="7.125" style="0" bestFit="1" customWidth="1"/>
    <col min="13" max="13" width="6.625" style="0" bestFit="1" customWidth="1"/>
    <col min="14" max="14" width="8.875" style="0" bestFit="1" customWidth="1"/>
    <col min="15" max="16" width="11.25390625" style="0" bestFit="1" customWidth="1"/>
    <col min="17" max="17" width="5.75390625" style="0" bestFit="1" customWidth="1"/>
    <col min="18" max="19" width="6.00390625" style="0" bestFit="1" customWidth="1"/>
    <col min="20" max="21" width="6.125" style="0" bestFit="1" customWidth="1"/>
    <col min="22" max="23" width="6.00390625" style="0" bestFit="1" customWidth="1"/>
    <col min="24" max="24" width="6.125" style="0" bestFit="1" customWidth="1"/>
    <col min="25" max="25" width="6.00390625" style="0" bestFit="1" customWidth="1"/>
    <col min="26" max="26" width="7.125" style="0" bestFit="1" customWidth="1"/>
    <col min="27" max="27" width="6.75390625" style="0" bestFit="1" customWidth="1"/>
    <col min="28" max="29" width="7.00390625" style="0" bestFit="1" customWidth="1"/>
    <col min="30" max="31" width="7.125" style="0" bestFit="1" customWidth="1"/>
    <col min="32" max="33" width="7.00390625" style="0" bestFit="1" customWidth="1"/>
    <col min="34" max="34" width="7.125" style="0" bestFit="1" customWidth="1"/>
    <col min="35" max="35" width="7.00390625" style="0" bestFit="1" customWidth="1"/>
    <col min="36" max="36" width="7.375" style="0" bestFit="1" customWidth="1"/>
    <col min="37" max="37" width="7.00390625" style="0" bestFit="1" customWidth="1"/>
    <col min="38" max="39" width="7.25390625" style="0" bestFit="1" customWidth="1"/>
    <col min="40" max="41" width="7.375" style="0" bestFit="1" customWidth="1"/>
  </cols>
  <sheetData>
    <row r="1" spans="2:41" ht="14.25"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/>
      <c r="H1" s="2"/>
      <c r="I1" s="2"/>
      <c r="J1" s="2"/>
      <c r="K1" s="2"/>
      <c r="L1" s="3" t="s">
        <v>5</v>
      </c>
      <c r="M1" s="4" t="s">
        <v>6</v>
      </c>
      <c r="N1" s="4" t="s">
        <v>7</v>
      </c>
      <c r="O1" s="4" t="s">
        <v>8</v>
      </c>
      <c r="P1" s="4" t="s">
        <v>9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20</v>
      </c>
      <c r="AB1" s="1" t="s">
        <v>21</v>
      </c>
      <c r="AC1" s="1" t="s">
        <v>22</v>
      </c>
      <c r="AD1" s="1" t="s">
        <v>23</v>
      </c>
      <c r="AE1" s="1" t="s">
        <v>24</v>
      </c>
      <c r="AF1" s="1" t="s">
        <v>25</v>
      </c>
      <c r="AG1" s="1" t="s">
        <v>26</v>
      </c>
      <c r="AH1" s="1" t="s">
        <v>27</v>
      </c>
      <c r="AI1" s="1" t="s">
        <v>28</v>
      </c>
      <c r="AJ1" s="1" t="s">
        <v>29</v>
      </c>
      <c r="AK1" s="1" t="s">
        <v>30</v>
      </c>
      <c r="AL1" s="1" t="s">
        <v>31</v>
      </c>
      <c r="AM1" s="1" t="s">
        <v>32</v>
      </c>
      <c r="AN1" s="1" t="s">
        <v>33</v>
      </c>
      <c r="AO1" s="1" t="s">
        <v>34</v>
      </c>
    </row>
    <row r="2" spans="1:41" ht="14.25">
      <c r="A2">
        <v>1</v>
      </c>
      <c r="B2" s="5" t="s">
        <v>35</v>
      </c>
      <c r="C2" s="5" t="s">
        <v>36</v>
      </c>
      <c r="D2" s="6">
        <v>3013</v>
      </c>
      <c r="E2" s="6">
        <v>1</v>
      </c>
      <c r="F2" s="6" t="s">
        <v>37</v>
      </c>
      <c r="G2" s="13" t="s">
        <v>344</v>
      </c>
      <c r="H2" s="6"/>
      <c r="I2" s="6"/>
      <c r="J2" s="6"/>
      <c r="K2" s="6"/>
      <c r="L2" s="7">
        <v>699</v>
      </c>
      <c r="M2" s="8">
        <f aca="true" t="shared" si="0" ref="M2:M33">(COUNTIF(Q2:AO2,5)*COUNTIF(Q2:AO2,8)*COUNTIF(Q2:AO2,23)*COUNTIF(Q2:AO2,41)*COUNTIF(Q2:AO2,38))*100</f>
        <v>100</v>
      </c>
      <c r="N2" s="8">
        <f aca="true" t="shared" si="1" ref="N2:N33">(COUNTIF(Q2:AO2,51)*COUNTIF(Q2:AO2,14)*COUNTIF(Q2:AO2,52)*COUNTIF(Q2:AO2,12)*COUNTIF(Q2:AO2,70))*100</f>
        <v>0</v>
      </c>
      <c r="O2" s="8">
        <f aca="true" t="shared" si="2" ref="O2:O33">(COUNTIF(Q2:AO2,49)*COUNTIF(Q2:AO2,73))*100</f>
        <v>100</v>
      </c>
      <c r="P2" s="8">
        <f aca="true" t="shared" si="3" ref="P2:P33">(COUNTIF(Q2:AO2,12)*COUNTIF(Q2:AO2,34)*COUNTIF(Q2:AO2,60))*100</f>
        <v>0</v>
      </c>
      <c r="Q2" s="5">
        <v>41</v>
      </c>
      <c r="R2" s="5">
        <v>38</v>
      </c>
      <c r="S2" s="5">
        <v>8</v>
      </c>
      <c r="T2" s="5">
        <v>23</v>
      </c>
      <c r="U2" s="5">
        <v>45</v>
      </c>
      <c r="V2" s="5">
        <v>33</v>
      </c>
      <c r="W2" s="5">
        <v>37</v>
      </c>
      <c r="X2" s="5">
        <v>49</v>
      </c>
      <c r="Y2" s="5">
        <v>73</v>
      </c>
      <c r="Z2" s="5">
        <v>42</v>
      </c>
      <c r="AA2" s="5">
        <v>51</v>
      </c>
      <c r="AB2" s="5">
        <v>54</v>
      </c>
      <c r="AC2" s="5">
        <v>5</v>
      </c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14.25">
      <c r="A3">
        <v>2</v>
      </c>
      <c r="B3" s="5" t="s">
        <v>35</v>
      </c>
      <c r="C3" s="5" t="s">
        <v>38</v>
      </c>
      <c r="D3" s="6">
        <v>3023</v>
      </c>
      <c r="E3" s="6">
        <v>1</v>
      </c>
      <c r="F3" s="6" t="s">
        <v>39</v>
      </c>
      <c r="G3" s="13" t="s">
        <v>316</v>
      </c>
      <c r="H3" s="6"/>
      <c r="I3" s="6"/>
      <c r="J3" s="6"/>
      <c r="K3" s="6"/>
      <c r="L3" s="7">
        <v>653</v>
      </c>
      <c r="M3" s="8">
        <f t="shared" si="0"/>
        <v>100</v>
      </c>
      <c r="N3" s="8">
        <f t="shared" si="1"/>
        <v>0</v>
      </c>
      <c r="O3" s="8">
        <f t="shared" si="2"/>
        <v>0</v>
      </c>
      <c r="P3" s="8">
        <f t="shared" si="3"/>
        <v>0</v>
      </c>
      <c r="Q3" s="5">
        <v>41</v>
      </c>
      <c r="R3" s="5">
        <v>68</v>
      </c>
      <c r="S3" s="5">
        <v>11</v>
      </c>
      <c r="T3" s="5">
        <v>44</v>
      </c>
      <c r="U3" s="5">
        <v>43</v>
      </c>
      <c r="V3" s="5">
        <v>65</v>
      </c>
      <c r="W3" s="5">
        <v>50</v>
      </c>
      <c r="X3" s="5">
        <v>31</v>
      </c>
      <c r="Y3" s="5">
        <v>17</v>
      </c>
      <c r="Z3" s="5">
        <v>5</v>
      </c>
      <c r="AA3" s="5">
        <v>9</v>
      </c>
      <c r="AB3" s="5">
        <v>45</v>
      </c>
      <c r="AC3" s="5">
        <v>27</v>
      </c>
      <c r="AD3" s="5">
        <v>28</v>
      </c>
      <c r="AE3" s="5">
        <v>23</v>
      </c>
      <c r="AF3" s="5">
        <v>38</v>
      </c>
      <c r="AG3" s="5">
        <v>8</v>
      </c>
      <c r="AH3" s="5"/>
      <c r="AI3" s="5"/>
      <c r="AJ3" s="5"/>
      <c r="AK3" s="5"/>
      <c r="AL3" s="5"/>
      <c r="AM3" s="5"/>
      <c r="AN3" s="5"/>
      <c r="AO3" s="5"/>
    </row>
    <row r="4" spans="1:41" ht="14.25">
      <c r="A4">
        <v>3</v>
      </c>
      <c r="B4" s="5" t="s">
        <v>35</v>
      </c>
      <c r="C4" s="5" t="s">
        <v>40</v>
      </c>
      <c r="D4" s="6">
        <v>3014</v>
      </c>
      <c r="E4" s="6">
        <v>2</v>
      </c>
      <c r="F4" s="6" t="s">
        <v>41</v>
      </c>
      <c r="G4" s="13" t="s">
        <v>255</v>
      </c>
      <c r="H4" s="13" t="s">
        <v>397</v>
      </c>
      <c r="I4" s="6"/>
      <c r="J4" s="6"/>
      <c r="K4" s="6"/>
      <c r="L4" s="7">
        <v>490</v>
      </c>
      <c r="M4" s="8">
        <f t="shared" si="0"/>
        <v>100</v>
      </c>
      <c r="N4" s="8">
        <f t="shared" si="1"/>
        <v>0</v>
      </c>
      <c r="O4" s="8">
        <f t="shared" si="2"/>
        <v>0</v>
      </c>
      <c r="P4" s="8">
        <f t="shared" si="3"/>
        <v>0</v>
      </c>
      <c r="Q4" s="5">
        <v>41</v>
      </c>
      <c r="R4" s="5">
        <v>38</v>
      </c>
      <c r="S4" s="5">
        <v>8</v>
      </c>
      <c r="T4" s="5">
        <v>23</v>
      </c>
      <c r="U4" s="5">
        <v>45</v>
      </c>
      <c r="V4" s="5">
        <v>35</v>
      </c>
      <c r="W4" s="5">
        <v>32</v>
      </c>
      <c r="X4" s="5">
        <v>65</v>
      </c>
      <c r="Y4" s="5">
        <v>50</v>
      </c>
      <c r="Z4" s="5">
        <v>31</v>
      </c>
      <c r="AA4" s="5">
        <v>17</v>
      </c>
      <c r="AB4" s="5">
        <v>5</v>
      </c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ht="14.25">
      <c r="A5">
        <v>4</v>
      </c>
      <c r="B5" s="5" t="s">
        <v>35</v>
      </c>
      <c r="C5" s="5">
        <v>4</v>
      </c>
      <c r="D5" s="6">
        <v>3026</v>
      </c>
      <c r="E5" s="6">
        <v>1</v>
      </c>
      <c r="F5" s="6" t="s">
        <v>42</v>
      </c>
      <c r="G5" s="13" t="s">
        <v>245</v>
      </c>
      <c r="H5" s="6"/>
      <c r="I5" s="6"/>
      <c r="J5" s="6"/>
      <c r="K5" s="6"/>
      <c r="L5" s="7">
        <v>484</v>
      </c>
      <c r="M5" s="8">
        <f t="shared" si="0"/>
        <v>100</v>
      </c>
      <c r="N5" s="8">
        <f t="shared" si="1"/>
        <v>0</v>
      </c>
      <c r="O5" s="8">
        <f t="shared" si="2"/>
        <v>0</v>
      </c>
      <c r="P5" s="8">
        <f t="shared" si="3"/>
        <v>0</v>
      </c>
      <c r="Q5" s="5">
        <v>8</v>
      </c>
      <c r="R5" s="5">
        <v>41</v>
      </c>
      <c r="S5" s="5">
        <v>38</v>
      </c>
      <c r="T5" s="5">
        <v>23</v>
      </c>
      <c r="U5" s="5">
        <v>45</v>
      </c>
      <c r="V5" s="5">
        <v>33</v>
      </c>
      <c r="W5" s="5">
        <v>37</v>
      </c>
      <c r="X5" s="5">
        <v>49</v>
      </c>
      <c r="Y5" s="5">
        <v>51</v>
      </c>
      <c r="Z5" s="5">
        <v>54</v>
      </c>
      <c r="AA5" s="5">
        <v>5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ht="14.25">
      <c r="A6">
        <v>5</v>
      </c>
      <c r="B6" s="5" t="s">
        <v>35</v>
      </c>
      <c r="C6" s="5">
        <v>5</v>
      </c>
      <c r="D6" s="6">
        <v>3001</v>
      </c>
      <c r="E6" s="6">
        <v>4</v>
      </c>
      <c r="F6" s="6" t="s">
        <v>43</v>
      </c>
      <c r="G6" s="13" t="s">
        <v>285</v>
      </c>
      <c r="H6" s="13" t="s">
        <v>286</v>
      </c>
      <c r="I6" s="13" t="s">
        <v>287</v>
      </c>
      <c r="J6" s="13" t="s">
        <v>288</v>
      </c>
      <c r="K6" s="13"/>
      <c r="L6" s="7">
        <v>437</v>
      </c>
      <c r="M6" s="8">
        <f t="shared" si="0"/>
        <v>100</v>
      </c>
      <c r="N6" s="8">
        <f t="shared" si="1"/>
        <v>0</v>
      </c>
      <c r="O6" s="8">
        <f t="shared" si="2"/>
        <v>0</v>
      </c>
      <c r="P6" s="8">
        <f t="shared" si="3"/>
        <v>0</v>
      </c>
      <c r="Q6" s="5">
        <v>41</v>
      </c>
      <c r="R6" s="5">
        <v>38</v>
      </c>
      <c r="S6" s="5">
        <v>8</v>
      </c>
      <c r="T6" s="5">
        <v>23</v>
      </c>
      <c r="U6" s="5">
        <v>45</v>
      </c>
      <c r="V6" s="5">
        <v>27</v>
      </c>
      <c r="W6" s="5">
        <v>28</v>
      </c>
      <c r="X6" s="5">
        <v>80</v>
      </c>
      <c r="Y6" s="5">
        <v>33</v>
      </c>
      <c r="Z6" s="5">
        <v>9</v>
      </c>
      <c r="AA6" s="5">
        <v>5</v>
      </c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14.25">
      <c r="A7">
        <v>6</v>
      </c>
      <c r="B7" s="5" t="s">
        <v>35</v>
      </c>
      <c r="C7" s="5">
        <v>6</v>
      </c>
      <c r="D7" s="6">
        <v>3006</v>
      </c>
      <c r="E7" s="6">
        <v>3</v>
      </c>
      <c r="F7" s="6" t="s">
        <v>44</v>
      </c>
      <c r="G7" s="13" t="s">
        <v>307</v>
      </c>
      <c r="H7" s="13" t="s">
        <v>308</v>
      </c>
      <c r="I7" s="13" t="s">
        <v>309</v>
      </c>
      <c r="J7" s="13"/>
      <c r="K7" s="6"/>
      <c r="L7" s="7">
        <v>421</v>
      </c>
      <c r="M7" s="8">
        <f t="shared" si="0"/>
        <v>100</v>
      </c>
      <c r="N7" s="8">
        <f t="shared" si="1"/>
        <v>0</v>
      </c>
      <c r="O7" s="8">
        <f t="shared" si="2"/>
        <v>0</v>
      </c>
      <c r="P7" s="8">
        <f t="shared" si="3"/>
        <v>0</v>
      </c>
      <c r="Q7" s="5">
        <v>5</v>
      </c>
      <c r="R7" s="5">
        <v>41</v>
      </c>
      <c r="S7" s="5">
        <v>38</v>
      </c>
      <c r="T7" s="5">
        <v>8</v>
      </c>
      <c r="U7" s="5">
        <v>23</v>
      </c>
      <c r="V7" s="5">
        <v>45</v>
      </c>
      <c r="W7" s="5">
        <v>27</v>
      </c>
      <c r="X7" s="5">
        <v>28</v>
      </c>
      <c r="Y7" s="5">
        <v>80</v>
      </c>
      <c r="Z7" s="5">
        <v>9</v>
      </c>
      <c r="AA7" s="5">
        <v>17</v>
      </c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ht="14.25">
      <c r="A8">
        <v>7</v>
      </c>
      <c r="B8" s="5" t="s">
        <v>35</v>
      </c>
      <c r="C8" s="5">
        <v>7</v>
      </c>
      <c r="D8" s="6">
        <v>3007</v>
      </c>
      <c r="E8" s="6">
        <v>4</v>
      </c>
      <c r="F8" s="6" t="s">
        <v>45</v>
      </c>
      <c r="G8" s="13" t="s">
        <v>310</v>
      </c>
      <c r="H8" s="13" t="s">
        <v>311</v>
      </c>
      <c r="I8" s="13" t="s">
        <v>312</v>
      </c>
      <c r="J8" s="13"/>
      <c r="K8" s="6"/>
      <c r="L8" s="7">
        <v>421</v>
      </c>
      <c r="M8" s="8">
        <f t="shared" si="0"/>
        <v>100</v>
      </c>
      <c r="N8" s="8">
        <f t="shared" si="1"/>
        <v>0</v>
      </c>
      <c r="O8" s="8">
        <f t="shared" si="2"/>
        <v>0</v>
      </c>
      <c r="P8" s="8">
        <f t="shared" si="3"/>
        <v>0</v>
      </c>
      <c r="Q8" s="5">
        <v>5</v>
      </c>
      <c r="R8" s="5">
        <v>41</v>
      </c>
      <c r="S8" s="5">
        <v>38</v>
      </c>
      <c r="T8" s="5">
        <v>8</v>
      </c>
      <c r="U8" s="5">
        <v>23</v>
      </c>
      <c r="V8" s="5">
        <v>45</v>
      </c>
      <c r="W8" s="5">
        <v>27</v>
      </c>
      <c r="X8" s="5">
        <v>28</v>
      </c>
      <c r="Y8" s="5">
        <v>80</v>
      </c>
      <c r="Z8" s="5">
        <v>9</v>
      </c>
      <c r="AA8" s="5">
        <v>17</v>
      </c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14.25">
      <c r="A9">
        <v>8</v>
      </c>
      <c r="B9" s="5" t="s">
        <v>35</v>
      </c>
      <c r="C9" s="5">
        <v>8</v>
      </c>
      <c r="D9" s="6">
        <v>3018</v>
      </c>
      <c r="E9" s="6">
        <v>2</v>
      </c>
      <c r="F9" s="6" t="s">
        <v>46</v>
      </c>
      <c r="G9" s="13" t="s">
        <v>242</v>
      </c>
      <c r="H9" s="13" t="s">
        <v>253</v>
      </c>
      <c r="I9" s="6"/>
      <c r="J9" s="6"/>
      <c r="K9" s="6"/>
      <c r="L9" s="7">
        <v>395</v>
      </c>
      <c r="M9" s="8">
        <f t="shared" si="0"/>
        <v>100</v>
      </c>
      <c r="N9" s="8">
        <f t="shared" si="1"/>
        <v>0</v>
      </c>
      <c r="O9" s="8">
        <f t="shared" si="2"/>
        <v>0</v>
      </c>
      <c r="P9" s="8">
        <f t="shared" si="3"/>
        <v>0</v>
      </c>
      <c r="Q9" s="5">
        <v>8</v>
      </c>
      <c r="R9" s="5">
        <v>41</v>
      </c>
      <c r="S9" s="5">
        <v>38</v>
      </c>
      <c r="T9" s="5">
        <v>23</v>
      </c>
      <c r="U9" s="5">
        <v>45</v>
      </c>
      <c r="V9" s="5">
        <v>27</v>
      </c>
      <c r="W9" s="5">
        <v>28</v>
      </c>
      <c r="X9" s="5">
        <v>80</v>
      </c>
      <c r="Y9" s="5">
        <v>5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ht="14.25">
      <c r="A10">
        <v>9</v>
      </c>
      <c r="B10" s="5" t="s">
        <v>35</v>
      </c>
      <c r="C10" s="5">
        <v>9</v>
      </c>
      <c r="D10" s="6">
        <v>3028</v>
      </c>
      <c r="E10" s="6">
        <v>1</v>
      </c>
      <c r="F10" s="6" t="s">
        <v>47</v>
      </c>
      <c r="G10" s="13" t="s">
        <v>349</v>
      </c>
      <c r="H10" s="6"/>
      <c r="I10" s="6"/>
      <c r="J10" s="6"/>
      <c r="K10" s="6"/>
      <c r="L10" s="7">
        <v>394</v>
      </c>
      <c r="M10" s="8">
        <f t="shared" si="0"/>
        <v>0</v>
      </c>
      <c r="N10" s="8">
        <f t="shared" si="1"/>
        <v>0</v>
      </c>
      <c r="O10" s="8">
        <f t="shared" si="2"/>
        <v>100</v>
      </c>
      <c r="P10" s="8">
        <f t="shared" si="3"/>
        <v>0</v>
      </c>
      <c r="Q10" s="5">
        <v>41</v>
      </c>
      <c r="R10" s="5">
        <v>38</v>
      </c>
      <c r="S10" s="5">
        <v>23</v>
      </c>
      <c r="T10" s="5">
        <v>45</v>
      </c>
      <c r="U10" s="5">
        <v>33</v>
      </c>
      <c r="V10" s="5">
        <v>37</v>
      </c>
      <c r="W10" s="5">
        <v>49</v>
      </c>
      <c r="X10" s="5">
        <v>73</v>
      </c>
      <c r="Y10" s="5">
        <v>51</v>
      </c>
      <c r="Z10" s="5">
        <v>54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4.25">
      <c r="A11">
        <v>10</v>
      </c>
      <c r="B11" s="5" t="s">
        <v>35</v>
      </c>
      <c r="C11" s="5" t="s">
        <v>48</v>
      </c>
      <c r="D11" s="6">
        <v>3027</v>
      </c>
      <c r="E11" s="6">
        <v>1</v>
      </c>
      <c r="F11" s="6" t="s">
        <v>49</v>
      </c>
      <c r="G11" s="12" t="s">
        <v>49</v>
      </c>
      <c r="H11" s="6"/>
      <c r="I11" s="6"/>
      <c r="J11" s="6"/>
      <c r="K11" s="6"/>
      <c r="L11" s="7">
        <v>300</v>
      </c>
      <c r="M11" s="8">
        <f t="shared" si="0"/>
        <v>0</v>
      </c>
      <c r="N11" s="8">
        <f t="shared" si="1"/>
        <v>0</v>
      </c>
      <c r="O11" s="8">
        <f t="shared" si="2"/>
        <v>0</v>
      </c>
      <c r="P11" s="8">
        <f t="shared" si="3"/>
        <v>0</v>
      </c>
      <c r="Q11" s="5">
        <v>9</v>
      </c>
      <c r="R11" s="5">
        <v>45</v>
      </c>
      <c r="S11" s="5">
        <v>33</v>
      </c>
      <c r="T11" s="5">
        <v>37</v>
      </c>
      <c r="U11" s="5">
        <v>49</v>
      </c>
      <c r="V11" s="5">
        <v>51</v>
      </c>
      <c r="W11" s="5">
        <v>54</v>
      </c>
      <c r="X11" s="5">
        <v>17</v>
      </c>
      <c r="Y11" s="5">
        <v>5</v>
      </c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4.25">
      <c r="A12">
        <v>11</v>
      </c>
      <c r="B12" s="5" t="s">
        <v>35</v>
      </c>
      <c r="C12" s="5" t="s">
        <v>50</v>
      </c>
      <c r="D12" s="6">
        <v>3016</v>
      </c>
      <c r="E12" s="6">
        <v>2</v>
      </c>
      <c r="F12" s="6" t="s">
        <v>51</v>
      </c>
      <c r="G12" s="13" t="s">
        <v>350</v>
      </c>
      <c r="H12" s="13" t="s">
        <v>351</v>
      </c>
      <c r="I12" s="6"/>
      <c r="J12" s="6"/>
      <c r="K12" s="6"/>
      <c r="L12" s="7">
        <v>280</v>
      </c>
      <c r="M12" s="8">
        <f t="shared" si="0"/>
        <v>0</v>
      </c>
      <c r="N12" s="8">
        <f t="shared" si="1"/>
        <v>0</v>
      </c>
      <c r="O12" s="8">
        <f t="shared" si="2"/>
        <v>0</v>
      </c>
      <c r="P12" s="8">
        <f t="shared" si="3"/>
        <v>0</v>
      </c>
      <c r="Q12" s="5">
        <v>5</v>
      </c>
      <c r="R12" s="5">
        <v>17</v>
      </c>
      <c r="S12" s="5">
        <v>31</v>
      </c>
      <c r="T12" s="5">
        <v>50</v>
      </c>
      <c r="U12" s="5">
        <v>65</v>
      </c>
      <c r="V12" s="5">
        <v>32</v>
      </c>
      <c r="W12" s="5">
        <v>35</v>
      </c>
      <c r="X12" s="5">
        <v>45</v>
      </c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ht="14.25">
      <c r="A13">
        <v>12</v>
      </c>
      <c r="B13" s="5" t="s">
        <v>35</v>
      </c>
      <c r="C13" s="5">
        <v>11</v>
      </c>
      <c r="D13" s="6">
        <v>3009</v>
      </c>
      <c r="E13" s="6">
        <v>4</v>
      </c>
      <c r="F13" s="6" t="s">
        <v>52</v>
      </c>
      <c r="G13" s="13" t="s">
        <v>249</v>
      </c>
      <c r="H13" s="13" t="s">
        <v>341</v>
      </c>
      <c r="I13" s="13" t="s">
        <v>342</v>
      </c>
      <c r="J13" s="13" t="s">
        <v>343</v>
      </c>
      <c r="K13" s="6"/>
      <c r="L13" s="7">
        <v>260</v>
      </c>
      <c r="M13" s="8">
        <f t="shared" si="0"/>
        <v>100</v>
      </c>
      <c r="N13" s="8">
        <f t="shared" si="1"/>
        <v>0</v>
      </c>
      <c r="O13" s="8">
        <f t="shared" si="2"/>
        <v>0</v>
      </c>
      <c r="P13" s="8">
        <f t="shared" si="3"/>
        <v>0</v>
      </c>
      <c r="Q13" s="5">
        <v>8</v>
      </c>
      <c r="R13" s="5">
        <v>41</v>
      </c>
      <c r="S13" s="5">
        <v>38</v>
      </c>
      <c r="T13" s="5">
        <v>23</v>
      </c>
      <c r="U13" s="5">
        <v>45</v>
      </c>
      <c r="V13" s="5">
        <v>5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 ht="14.25">
      <c r="A14">
        <v>13</v>
      </c>
      <c r="B14" s="5" t="s">
        <v>35</v>
      </c>
      <c r="C14" s="5">
        <v>12</v>
      </c>
      <c r="D14" s="6">
        <v>3017</v>
      </c>
      <c r="E14" s="6">
        <v>2</v>
      </c>
      <c r="F14" s="6" t="s">
        <v>53</v>
      </c>
      <c r="G14" s="13" t="s">
        <v>353</v>
      </c>
      <c r="H14" s="13" t="s">
        <v>354</v>
      </c>
      <c r="I14" s="6"/>
      <c r="J14" s="6"/>
      <c r="K14" s="6"/>
      <c r="L14" s="7">
        <v>258</v>
      </c>
      <c r="M14" s="8">
        <f t="shared" si="0"/>
        <v>0</v>
      </c>
      <c r="N14" s="8">
        <f t="shared" si="1"/>
        <v>0</v>
      </c>
      <c r="O14" s="8">
        <f t="shared" si="2"/>
        <v>0</v>
      </c>
      <c r="P14" s="8">
        <f t="shared" si="3"/>
        <v>0</v>
      </c>
      <c r="Q14" s="5">
        <v>5</v>
      </c>
      <c r="R14" s="5">
        <v>17</v>
      </c>
      <c r="S14" s="5">
        <v>9</v>
      </c>
      <c r="T14" s="5">
        <v>45</v>
      </c>
      <c r="U14" s="5">
        <v>27</v>
      </c>
      <c r="V14" s="5">
        <v>28</v>
      </c>
      <c r="W14" s="5">
        <v>80</v>
      </c>
      <c r="X14" s="5">
        <v>47</v>
      </c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ht="14.25">
      <c r="A15">
        <v>14</v>
      </c>
      <c r="B15" s="5" t="s">
        <v>35</v>
      </c>
      <c r="C15" s="5">
        <v>13</v>
      </c>
      <c r="D15" s="6">
        <v>3022</v>
      </c>
      <c r="E15" s="6">
        <v>1</v>
      </c>
      <c r="F15" s="6" t="s">
        <v>54</v>
      </c>
      <c r="G15" s="13" t="s">
        <v>269</v>
      </c>
      <c r="H15" s="6"/>
      <c r="I15" s="6"/>
      <c r="J15" s="6"/>
      <c r="K15" s="6"/>
      <c r="L15" s="7">
        <v>252</v>
      </c>
      <c r="M15" s="8">
        <f t="shared" si="0"/>
        <v>0</v>
      </c>
      <c r="N15" s="8">
        <f t="shared" si="1"/>
        <v>0</v>
      </c>
      <c r="O15" s="8">
        <f t="shared" si="2"/>
        <v>0</v>
      </c>
      <c r="P15" s="8">
        <f t="shared" si="3"/>
        <v>0</v>
      </c>
      <c r="Q15" s="5">
        <v>41</v>
      </c>
      <c r="R15" s="5">
        <v>38</v>
      </c>
      <c r="S15" s="5">
        <v>8</v>
      </c>
      <c r="T15" s="5">
        <v>45</v>
      </c>
      <c r="U15" s="5">
        <v>35</v>
      </c>
      <c r="V15" s="5">
        <v>32</v>
      </c>
      <c r="W15" s="5">
        <v>31</v>
      </c>
      <c r="X15" s="5">
        <v>17</v>
      </c>
      <c r="Y15" s="5">
        <v>5</v>
      </c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41" ht="14.25">
      <c r="A16">
        <v>15</v>
      </c>
      <c r="B16" s="5" t="s">
        <v>35</v>
      </c>
      <c r="C16" s="5">
        <v>14</v>
      </c>
      <c r="D16" s="6">
        <v>3021</v>
      </c>
      <c r="E16" s="6">
        <v>2</v>
      </c>
      <c r="F16" s="6" t="s">
        <v>55</v>
      </c>
      <c r="G16" s="13" t="s">
        <v>387</v>
      </c>
      <c r="H16" s="13" t="s">
        <v>388</v>
      </c>
      <c r="I16" s="6"/>
      <c r="J16" s="6"/>
      <c r="K16" s="6"/>
      <c r="L16" s="7">
        <v>251</v>
      </c>
      <c r="M16" s="8">
        <f t="shared" si="0"/>
        <v>0</v>
      </c>
      <c r="N16" s="8">
        <f t="shared" si="1"/>
        <v>0</v>
      </c>
      <c r="O16" s="8">
        <f t="shared" si="2"/>
        <v>100</v>
      </c>
      <c r="P16" s="8">
        <f t="shared" si="3"/>
        <v>0</v>
      </c>
      <c r="Q16" s="5">
        <v>5</v>
      </c>
      <c r="R16" s="5">
        <v>45</v>
      </c>
      <c r="S16" s="5">
        <v>33</v>
      </c>
      <c r="T16" s="5">
        <v>54</v>
      </c>
      <c r="U16" s="5">
        <v>42</v>
      </c>
      <c r="V16" s="5">
        <v>73</v>
      </c>
      <c r="W16" s="5">
        <v>49</v>
      </c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ht="14.25">
      <c r="A17">
        <v>16</v>
      </c>
      <c r="B17" s="5" t="s">
        <v>35</v>
      </c>
      <c r="C17" s="5">
        <v>15</v>
      </c>
      <c r="D17" s="6">
        <v>3003</v>
      </c>
      <c r="E17" s="6">
        <v>4</v>
      </c>
      <c r="F17" s="6" t="s">
        <v>56</v>
      </c>
      <c r="G17" s="13" t="s">
        <v>256</v>
      </c>
      <c r="H17" s="13" t="s">
        <v>398</v>
      </c>
      <c r="I17" s="13" t="s">
        <v>399</v>
      </c>
      <c r="J17" s="13" t="s">
        <v>400</v>
      </c>
      <c r="K17" s="6"/>
      <c r="L17" s="7">
        <v>221</v>
      </c>
      <c r="M17" s="8">
        <f t="shared" si="0"/>
        <v>0</v>
      </c>
      <c r="N17" s="8">
        <f t="shared" si="1"/>
        <v>0</v>
      </c>
      <c r="O17" s="8">
        <f t="shared" si="2"/>
        <v>0</v>
      </c>
      <c r="P17" s="8">
        <f t="shared" si="3"/>
        <v>0</v>
      </c>
      <c r="Q17" s="5">
        <v>5</v>
      </c>
      <c r="R17" s="5">
        <v>17</v>
      </c>
      <c r="S17" s="5">
        <v>32</v>
      </c>
      <c r="T17" s="5">
        <v>35</v>
      </c>
      <c r="U17" s="5">
        <v>54</v>
      </c>
      <c r="V17" s="5">
        <v>33</v>
      </c>
      <c r="W17" s="5">
        <v>45</v>
      </c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ht="14.25">
      <c r="A18">
        <v>17</v>
      </c>
      <c r="B18" s="5" t="s">
        <v>35</v>
      </c>
      <c r="C18" s="5">
        <v>16</v>
      </c>
      <c r="D18" s="6">
        <v>3019</v>
      </c>
      <c r="E18" s="6">
        <v>2</v>
      </c>
      <c r="F18" s="6" t="s">
        <v>57</v>
      </c>
      <c r="G18" s="13" t="s">
        <v>322</v>
      </c>
      <c r="H18" s="13" t="s">
        <v>323</v>
      </c>
      <c r="I18" s="6"/>
      <c r="J18" s="6"/>
      <c r="K18" s="6"/>
      <c r="L18" s="7">
        <v>216</v>
      </c>
      <c r="M18" s="8">
        <f t="shared" si="0"/>
        <v>0</v>
      </c>
      <c r="N18" s="8">
        <f t="shared" si="1"/>
        <v>0</v>
      </c>
      <c r="O18" s="8">
        <f t="shared" si="2"/>
        <v>0</v>
      </c>
      <c r="P18" s="8">
        <f t="shared" si="3"/>
        <v>0</v>
      </c>
      <c r="Q18" s="5">
        <v>41</v>
      </c>
      <c r="R18" s="5">
        <v>38</v>
      </c>
      <c r="S18" s="5">
        <v>23</v>
      </c>
      <c r="T18" s="5">
        <v>45</v>
      </c>
      <c r="U18" s="5">
        <v>27</v>
      </c>
      <c r="V18" s="5">
        <v>28</v>
      </c>
      <c r="W18" s="5">
        <v>9</v>
      </c>
      <c r="X18" s="5">
        <v>5</v>
      </c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ht="14.25">
      <c r="A19">
        <v>18</v>
      </c>
      <c r="B19" s="5" t="s">
        <v>35</v>
      </c>
      <c r="C19" s="5">
        <v>17</v>
      </c>
      <c r="D19" s="6">
        <v>3010</v>
      </c>
      <c r="E19" s="6">
        <v>3</v>
      </c>
      <c r="F19" s="6" t="s">
        <v>58</v>
      </c>
      <c r="G19" s="13" t="s">
        <v>369</v>
      </c>
      <c r="H19" s="13" t="s">
        <v>367</v>
      </c>
      <c r="I19" s="13" t="s">
        <v>366</v>
      </c>
      <c r="J19" s="6"/>
      <c r="K19" s="6"/>
      <c r="L19" s="7">
        <v>146</v>
      </c>
      <c r="M19" s="8">
        <f t="shared" si="0"/>
        <v>0</v>
      </c>
      <c r="N19" s="8">
        <f t="shared" si="1"/>
        <v>0</v>
      </c>
      <c r="O19" s="8">
        <f t="shared" si="2"/>
        <v>0</v>
      </c>
      <c r="P19" s="8">
        <f t="shared" si="3"/>
        <v>0</v>
      </c>
      <c r="Q19" s="5">
        <v>41</v>
      </c>
      <c r="R19" s="5">
        <v>38</v>
      </c>
      <c r="S19" s="5">
        <v>8</v>
      </c>
      <c r="T19" s="5">
        <v>45</v>
      </c>
      <c r="U19" s="5">
        <v>9</v>
      </c>
      <c r="V19" s="5">
        <v>5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ht="14.25">
      <c r="A20">
        <v>19</v>
      </c>
      <c r="B20" s="5" t="s">
        <v>35</v>
      </c>
      <c r="C20" s="5">
        <v>18</v>
      </c>
      <c r="D20" s="6">
        <v>3011</v>
      </c>
      <c r="E20" s="6">
        <v>3</v>
      </c>
      <c r="F20" s="6" t="s">
        <v>59</v>
      </c>
      <c r="G20" s="13" t="s">
        <v>364</v>
      </c>
      <c r="H20" s="13" t="s">
        <v>368</v>
      </c>
      <c r="I20" s="13" t="s">
        <v>365</v>
      </c>
      <c r="J20" s="6"/>
      <c r="K20" s="6"/>
      <c r="L20" s="7">
        <v>146</v>
      </c>
      <c r="M20" s="8">
        <f t="shared" si="0"/>
        <v>0</v>
      </c>
      <c r="N20" s="8">
        <f t="shared" si="1"/>
        <v>0</v>
      </c>
      <c r="O20" s="8">
        <f t="shared" si="2"/>
        <v>0</v>
      </c>
      <c r="P20" s="8">
        <f t="shared" si="3"/>
        <v>0</v>
      </c>
      <c r="Q20" s="5">
        <v>41</v>
      </c>
      <c r="R20" s="5">
        <v>38</v>
      </c>
      <c r="S20" s="5">
        <v>8</v>
      </c>
      <c r="T20" s="5">
        <v>45</v>
      </c>
      <c r="U20" s="5">
        <v>9</v>
      </c>
      <c r="V20" s="5">
        <v>5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ht="14.25">
      <c r="A21">
        <v>20</v>
      </c>
      <c r="B21" s="5" t="s">
        <v>35</v>
      </c>
      <c r="C21" s="5">
        <v>19</v>
      </c>
      <c r="D21" s="6">
        <v>3008</v>
      </c>
      <c r="E21" s="6">
        <v>4</v>
      </c>
      <c r="F21" s="6" t="s">
        <v>60</v>
      </c>
      <c r="G21" s="13" t="s">
        <v>327</v>
      </c>
      <c r="H21" s="13" t="s">
        <v>328</v>
      </c>
      <c r="I21" s="13" t="s">
        <v>329</v>
      </c>
      <c r="J21" s="13" t="s">
        <v>330</v>
      </c>
      <c r="K21" s="6"/>
      <c r="L21" s="7">
        <v>-186</v>
      </c>
      <c r="M21" s="8">
        <f t="shared" si="0"/>
        <v>0</v>
      </c>
      <c r="N21" s="8">
        <f t="shared" si="1"/>
        <v>0</v>
      </c>
      <c r="O21" s="8">
        <f t="shared" si="2"/>
        <v>0</v>
      </c>
      <c r="P21" s="8">
        <f t="shared" si="3"/>
        <v>0</v>
      </c>
      <c r="Q21" s="5">
        <v>5</v>
      </c>
      <c r="R21" s="5">
        <v>9</v>
      </c>
      <c r="S21" s="5">
        <v>45</v>
      </c>
      <c r="T21" s="5">
        <v>27</v>
      </c>
      <c r="U21" s="5">
        <v>28</v>
      </c>
      <c r="V21" s="5">
        <v>80</v>
      </c>
      <c r="W21" s="5">
        <v>70</v>
      </c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ht="14.25">
      <c r="A22">
        <v>21</v>
      </c>
      <c r="B22" s="5" t="s">
        <v>35</v>
      </c>
      <c r="C22" s="5">
        <v>20</v>
      </c>
      <c r="D22" s="6">
        <v>3025</v>
      </c>
      <c r="E22" s="6">
        <v>1</v>
      </c>
      <c r="F22" s="6" t="s">
        <v>61</v>
      </c>
      <c r="G22" s="13" t="s">
        <v>352</v>
      </c>
      <c r="H22" s="6"/>
      <c r="I22" s="6"/>
      <c r="J22" s="6"/>
      <c r="K22" s="6"/>
      <c r="L22" s="7">
        <v>-458</v>
      </c>
      <c r="M22" s="8">
        <f t="shared" si="0"/>
        <v>100</v>
      </c>
      <c r="N22" s="8">
        <f t="shared" si="1"/>
        <v>0</v>
      </c>
      <c r="O22" s="8">
        <f t="shared" si="2"/>
        <v>0</v>
      </c>
      <c r="P22" s="8">
        <f t="shared" si="3"/>
        <v>0</v>
      </c>
      <c r="Q22" s="5">
        <v>8</v>
      </c>
      <c r="R22" s="5">
        <v>41</v>
      </c>
      <c r="S22" s="5">
        <v>38</v>
      </c>
      <c r="T22" s="5">
        <v>23</v>
      </c>
      <c r="U22" s="5">
        <v>45</v>
      </c>
      <c r="V22" s="5">
        <v>27</v>
      </c>
      <c r="W22" s="5">
        <v>28</v>
      </c>
      <c r="X22" s="5">
        <v>80</v>
      </c>
      <c r="Y22" s="5">
        <v>47</v>
      </c>
      <c r="Z22" s="5">
        <v>100</v>
      </c>
      <c r="AA22" s="5">
        <v>5</v>
      </c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ht="14.25">
      <c r="A23">
        <v>22</v>
      </c>
      <c r="B23" s="5" t="s">
        <v>35</v>
      </c>
      <c r="C23" s="5" t="s">
        <v>62</v>
      </c>
      <c r="D23" s="6">
        <v>3024</v>
      </c>
      <c r="E23" s="6">
        <v>1</v>
      </c>
      <c r="F23" s="6" t="s">
        <v>63</v>
      </c>
      <c r="G23" s="13" t="s">
        <v>240</v>
      </c>
      <c r="H23" s="6"/>
      <c r="I23" s="6"/>
      <c r="J23" s="6"/>
      <c r="K23" s="6"/>
      <c r="L23" s="7">
        <v>-772</v>
      </c>
      <c r="M23" s="8">
        <f t="shared" si="0"/>
        <v>0</v>
      </c>
      <c r="N23" s="8">
        <f t="shared" si="1"/>
        <v>0</v>
      </c>
      <c r="O23" s="8">
        <f t="shared" si="2"/>
        <v>0</v>
      </c>
      <c r="P23" s="8">
        <f t="shared" si="3"/>
        <v>0</v>
      </c>
      <c r="Q23" s="5">
        <v>8</v>
      </c>
      <c r="R23" s="5">
        <v>41</v>
      </c>
      <c r="S23" s="5">
        <v>38</v>
      </c>
      <c r="T23" s="5">
        <v>29</v>
      </c>
      <c r="U23" s="5">
        <v>57</v>
      </c>
      <c r="V23" s="5">
        <v>47</v>
      </c>
      <c r="W23" s="5">
        <v>80</v>
      </c>
      <c r="X23" s="5">
        <v>28</v>
      </c>
      <c r="Y23" s="5">
        <v>27</v>
      </c>
      <c r="Z23" s="5">
        <v>23</v>
      </c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ht="14.25">
      <c r="A24">
        <v>23</v>
      </c>
      <c r="B24" s="5" t="s">
        <v>35</v>
      </c>
      <c r="C24" s="5">
        <v>22</v>
      </c>
      <c r="D24" s="6">
        <v>3002</v>
      </c>
      <c r="E24" s="6">
        <v>5</v>
      </c>
      <c r="F24" s="6" t="s">
        <v>64</v>
      </c>
      <c r="G24" s="13" t="s">
        <v>392</v>
      </c>
      <c r="H24" s="13" t="s">
        <v>393</v>
      </c>
      <c r="I24" s="13" t="s">
        <v>394</v>
      </c>
      <c r="J24" s="13" t="s">
        <v>395</v>
      </c>
      <c r="K24" s="13" t="s">
        <v>396</v>
      </c>
      <c r="L24" s="7">
        <v>-893</v>
      </c>
      <c r="M24" s="8">
        <f t="shared" si="0"/>
        <v>0</v>
      </c>
      <c r="N24" s="8">
        <f t="shared" si="1"/>
        <v>0</v>
      </c>
      <c r="O24" s="8">
        <f t="shared" si="2"/>
        <v>0</v>
      </c>
      <c r="P24" s="8">
        <f t="shared" si="3"/>
        <v>0</v>
      </c>
      <c r="Q24" s="5">
        <v>41</v>
      </c>
      <c r="R24" s="5">
        <v>38</v>
      </c>
      <c r="S24" s="5">
        <v>28</v>
      </c>
      <c r="T24" s="5">
        <v>45</v>
      </c>
      <c r="U24" s="5">
        <v>5</v>
      </c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ht="14.25">
      <c r="A25">
        <v>24</v>
      </c>
      <c r="B25" s="5" t="s">
        <v>35</v>
      </c>
      <c r="C25" s="5" t="s">
        <v>65</v>
      </c>
      <c r="D25" s="6">
        <v>3004</v>
      </c>
      <c r="E25" s="6">
        <v>4</v>
      </c>
      <c r="F25" s="6" t="s">
        <v>66</v>
      </c>
      <c r="G25" s="13" t="s">
        <v>375</v>
      </c>
      <c r="H25" s="13" t="s">
        <v>376</v>
      </c>
      <c r="I25" s="13" t="s">
        <v>377</v>
      </c>
      <c r="J25" s="13" t="s">
        <v>378</v>
      </c>
      <c r="K25" s="6"/>
      <c r="L25" s="7" t="s">
        <v>65</v>
      </c>
      <c r="M25" s="8">
        <f t="shared" si="0"/>
        <v>0</v>
      </c>
      <c r="N25" s="8">
        <f t="shared" si="1"/>
        <v>0</v>
      </c>
      <c r="O25" s="8">
        <f t="shared" si="2"/>
        <v>0</v>
      </c>
      <c r="P25" s="8">
        <f t="shared" si="3"/>
        <v>0</v>
      </c>
      <c r="Q25" s="5">
        <v>5</v>
      </c>
      <c r="R25" s="5">
        <v>17</v>
      </c>
      <c r="S25" s="5">
        <v>9</v>
      </c>
      <c r="T25" s="5">
        <v>45</v>
      </c>
      <c r="U25" s="5">
        <v>54</v>
      </c>
      <c r="V25" s="5">
        <v>33</v>
      </c>
      <c r="W25" s="5">
        <v>27</v>
      </c>
      <c r="X25" s="5">
        <v>8</v>
      </c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 ht="14.25">
      <c r="A26">
        <v>25</v>
      </c>
      <c r="B26" s="5" t="s">
        <v>35</v>
      </c>
      <c r="C26" s="5" t="s">
        <v>65</v>
      </c>
      <c r="D26" s="6">
        <v>3020</v>
      </c>
      <c r="E26" s="6">
        <v>2</v>
      </c>
      <c r="F26" s="6" t="s">
        <v>67</v>
      </c>
      <c r="G26" s="13" t="s">
        <v>358</v>
      </c>
      <c r="H26" s="13" t="s">
        <v>359</v>
      </c>
      <c r="I26" s="6"/>
      <c r="J26" s="6"/>
      <c r="K26" s="6"/>
      <c r="L26" s="7" t="s">
        <v>65</v>
      </c>
      <c r="M26" s="8">
        <f t="shared" si="0"/>
        <v>0</v>
      </c>
      <c r="N26" s="8">
        <f t="shared" si="1"/>
        <v>0</v>
      </c>
      <c r="O26" s="8">
        <f t="shared" si="2"/>
        <v>0</v>
      </c>
      <c r="P26" s="8">
        <f t="shared" si="3"/>
        <v>0</v>
      </c>
      <c r="Q26" s="5">
        <v>5</v>
      </c>
      <c r="R26" s="5">
        <v>17</v>
      </c>
      <c r="S26" s="5">
        <v>45</v>
      </c>
      <c r="T26" s="5">
        <v>54</v>
      </c>
      <c r="U26" s="5">
        <v>51</v>
      </c>
      <c r="V26" s="5">
        <v>14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ht="14.25">
      <c r="A27">
        <v>26</v>
      </c>
      <c r="B27" s="5" t="s">
        <v>68</v>
      </c>
      <c r="C27" s="5" t="s">
        <v>69</v>
      </c>
      <c r="D27" s="6" t="s">
        <v>70</v>
      </c>
      <c r="E27" s="6">
        <v>3</v>
      </c>
      <c r="F27" s="9" t="s">
        <v>71</v>
      </c>
      <c r="G27" s="13" t="s">
        <v>407</v>
      </c>
      <c r="H27" s="13" t="s">
        <v>408</v>
      </c>
      <c r="I27" s="13" t="s">
        <v>409</v>
      </c>
      <c r="J27" s="9"/>
      <c r="K27" s="9"/>
      <c r="L27" s="7">
        <v>501</v>
      </c>
      <c r="M27" s="8">
        <f t="shared" si="0"/>
        <v>100</v>
      </c>
      <c r="N27" s="8">
        <f t="shared" si="1"/>
        <v>0</v>
      </c>
      <c r="O27" s="8">
        <f t="shared" si="2"/>
        <v>0</v>
      </c>
      <c r="P27" s="8">
        <f t="shared" si="3"/>
        <v>0</v>
      </c>
      <c r="Q27" s="5">
        <v>8</v>
      </c>
      <c r="R27" s="5">
        <v>23</v>
      </c>
      <c r="S27" s="5">
        <v>38</v>
      </c>
      <c r="T27" s="5">
        <v>41</v>
      </c>
      <c r="U27" s="5">
        <v>68</v>
      </c>
      <c r="V27" s="5">
        <v>11</v>
      </c>
      <c r="W27" s="5">
        <v>44</v>
      </c>
      <c r="X27" s="5">
        <v>65</v>
      </c>
      <c r="Y27" s="5">
        <v>50</v>
      </c>
      <c r="Z27" s="5">
        <v>31</v>
      </c>
      <c r="AA27" s="5">
        <v>17</v>
      </c>
      <c r="AB27" s="5">
        <v>5</v>
      </c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 ht="14.25">
      <c r="A28">
        <v>27</v>
      </c>
      <c r="B28" s="5" t="s">
        <v>68</v>
      </c>
      <c r="C28" s="5" t="s">
        <v>38</v>
      </c>
      <c r="D28" s="6" t="s">
        <v>72</v>
      </c>
      <c r="E28" s="6">
        <v>4</v>
      </c>
      <c r="F28" s="9" t="s">
        <v>73</v>
      </c>
      <c r="G28" s="13" t="s">
        <v>418</v>
      </c>
      <c r="H28" s="13" t="s">
        <v>419</v>
      </c>
      <c r="I28" s="13" t="s">
        <v>420</v>
      </c>
      <c r="J28" s="13" t="s">
        <v>421</v>
      </c>
      <c r="K28" s="9"/>
      <c r="L28" s="7">
        <v>466</v>
      </c>
      <c r="M28" s="8">
        <f t="shared" si="0"/>
        <v>0</v>
      </c>
      <c r="N28" s="8">
        <f t="shared" si="1"/>
        <v>0</v>
      </c>
      <c r="O28" s="8">
        <f t="shared" si="2"/>
        <v>0</v>
      </c>
      <c r="P28" s="8">
        <f t="shared" si="3"/>
        <v>0</v>
      </c>
      <c r="Q28" s="5">
        <v>8</v>
      </c>
      <c r="R28" s="5">
        <v>41</v>
      </c>
      <c r="S28" s="5">
        <v>38</v>
      </c>
      <c r="T28" s="5">
        <v>23</v>
      </c>
      <c r="U28" s="5">
        <v>45</v>
      </c>
      <c r="V28" s="5">
        <v>27</v>
      </c>
      <c r="W28" s="5">
        <v>28</v>
      </c>
      <c r="X28" s="5">
        <v>80</v>
      </c>
      <c r="Y28" s="5">
        <v>47</v>
      </c>
      <c r="Z28" s="5">
        <v>100</v>
      </c>
      <c r="AA28" s="5">
        <v>29</v>
      </c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 ht="14.25">
      <c r="A29">
        <v>28</v>
      </c>
      <c r="B29" s="5" t="s">
        <v>68</v>
      </c>
      <c r="C29" s="5" t="s">
        <v>40</v>
      </c>
      <c r="D29" s="6" t="s">
        <v>74</v>
      </c>
      <c r="E29" s="6">
        <v>4</v>
      </c>
      <c r="F29" s="9" t="s">
        <v>75</v>
      </c>
      <c r="G29" s="13" t="s">
        <v>410</v>
      </c>
      <c r="H29" s="13" t="s">
        <v>411</v>
      </c>
      <c r="I29" s="13" t="s">
        <v>412</v>
      </c>
      <c r="J29" s="13" t="s">
        <v>413</v>
      </c>
      <c r="K29" s="9"/>
      <c r="L29" s="7">
        <v>444</v>
      </c>
      <c r="M29" s="8">
        <f t="shared" si="0"/>
        <v>100</v>
      </c>
      <c r="N29" s="8">
        <f t="shared" si="1"/>
        <v>0</v>
      </c>
      <c r="O29" s="8">
        <f t="shared" si="2"/>
        <v>0</v>
      </c>
      <c r="P29" s="8">
        <f t="shared" si="3"/>
        <v>0</v>
      </c>
      <c r="Q29" s="5">
        <v>41</v>
      </c>
      <c r="R29" s="5">
        <v>38</v>
      </c>
      <c r="S29" s="5">
        <v>23</v>
      </c>
      <c r="T29" s="5">
        <v>45</v>
      </c>
      <c r="U29" s="5">
        <v>27</v>
      </c>
      <c r="V29" s="5">
        <v>28</v>
      </c>
      <c r="W29" s="5">
        <v>80</v>
      </c>
      <c r="X29" s="5">
        <v>32</v>
      </c>
      <c r="Y29" s="5">
        <v>17</v>
      </c>
      <c r="Z29" s="5">
        <v>5</v>
      </c>
      <c r="AA29" s="5">
        <v>8</v>
      </c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ht="14.25">
      <c r="A30">
        <v>29</v>
      </c>
      <c r="B30" s="5" t="s">
        <v>68</v>
      </c>
      <c r="C30" s="5">
        <v>4</v>
      </c>
      <c r="D30" s="6" t="s">
        <v>76</v>
      </c>
      <c r="E30" s="6">
        <v>4</v>
      </c>
      <c r="F30" s="9" t="s">
        <v>77</v>
      </c>
      <c r="G30" s="13" t="s">
        <v>414</v>
      </c>
      <c r="H30" s="13" t="s">
        <v>415</v>
      </c>
      <c r="I30" s="13" t="s">
        <v>416</v>
      </c>
      <c r="J30" s="13" t="s">
        <v>417</v>
      </c>
      <c r="K30" s="9"/>
      <c r="L30" s="7">
        <v>387</v>
      </c>
      <c r="M30" s="8">
        <f t="shared" si="0"/>
        <v>0</v>
      </c>
      <c r="N30" s="8">
        <f t="shared" si="1"/>
        <v>0</v>
      </c>
      <c r="O30" s="8">
        <f t="shared" si="2"/>
        <v>0</v>
      </c>
      <c r="P30" s="8">
        <f t="shared" si="3"/>
        <v>0</v>
      </c>
      <c r="Q30" s="5">
        <v>8</v>
      </c>
      <c r="R30" s="5">
        <v>38</v>
      </c>
      <c r="S30" s="5">
        <v>41</v>
      </c>
      <c r="T30" s="5">
        <v>68</v>
      </c>
      <c r="U30" s="5">
        <v>11</v>
      </c>
      <c r="V30" s="5">
        <v>44</v>
      </c>
      <c r="W30" s="5">
        <v>65</v>
      </c>
      <c r="X30" s="5">
        <v>50</v>
      </c>
      <c r="Y30" s="5">
        <v>31</v>
      </c>
      <c r="Z30" s="5">
        <v>17</v>
      </c>
      <c r="AA30" s="5">
        <v>9</v>
      </c>
      <c r="AB30" s="5">
        <v>5</v>
      </c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ht="14.25">
      <c r="A31">
        <v>30</v>
      </c>
      <c r="B31" s="5" t="s">
        <v>68</v>
      </c>
      <c r="C31" s="5">
        <v>5</v>
      </c>
      <c r="D31" s="6" t="s">
        <v>78</v>
      </c>
      <c r="E31" s="6">
        <v>4</v>
      </c>
      <c r="F31" s="9" t="s">
        <v>79</v>
      </c>
      <c r="G31" s="13" t="s">
        <v>422</v>
      </c>
      <c r="H31" s="13" t="s">
        <v>423</v>
      </c>
      <c r="I31" s="13" t="s">
        <v>424</v>
      </c>
      <c r="J31" s="13" t="s">
        <v>425</v>
      </c>
      <c r="K31" s="9"/>
      <c r="L31" s="7">
        <v>200</v>
      </c>
      <c r="M31" s="8">
        <f t="shared" si="0"/>
        <v>0</v>
      </c>
      <c r="N31" s="8">
        <f t="shared" si="1"/>
        <v>0</v>
      </c>
      <c r="O31" s="8">
        <f t="shared" si="2"/>
        <v>0</v>
      </c>
      <c r="P31" s="8">
        <f t="shared" si="3"/>
        <v>0</v>
      </c>
      <c r="Q31" s="5">
        <v>5</v>
      </c>
      <c r="R31" s="5">
        <v>17</v>
      </c>
      <c r="S31" s="5">
        <v>31</v>
      </c>
      <c r="T31" s="5">
        <v>50</v>
      </c>
      <c r="U31" s="5">
        <v>65</v>
      </c>
      <c r="V31" s="5">
        <v>32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1" ht="14.25">
      <c r="A32">
        <v>31</v>
      </c>
      <c r="B32" s="5" t="s">
        <v>80</v>
      </c>
      <c r="C32" s="5" t="s">
        <v>69</v>
      </c>
      <c r="D32" s="6" t="s">
        <v>81</v>
      </c>
      <c r="E32" s="6">
        <v>3</v>
      </c>
      <c r="F32" s="6" t="s">
        <v>82</v>
      </c>
      <c r="G32" s="13" t="s">
        <v>279</v>
      </c>
      <c r="H32" s="13" t="s">
        <v>280</v>
      </c>
      <c r="I32" s="13" t="s">
        <v>281</v>
      </c>
      <c r="J32" s="6"/>
      <c r="K32" s="6"/>
      <c r="L32" s="7">
        <v>881</v>
      </c>
      <c r="M32" s="8">
        <f t="shared" si="0"/>
        <v>100</v>
      </c>
      <c r="N32" s="8">
        <f t="shared" si="1"/>
        <v>100</v>
      </c>
      <c r="O32" s="8">
        <f t="shared" si="2"/>
        <v>0</v>
      </c>
      <c r="P32" s="8">
        <f t="shared" si="3"/>
        <v>0</v>
      </c>
      <c r="Q32" s="5">
        <v>41</v>
      </c>
      <c r="R32" s="5">
        <v>38</v>
      </c>
      <c r="S32" s="5">
        <v>8</v>
      </c>
      <c r="T32" s="5">
        <v>23</v>
      </c>
      <c r="U32" s="5">
        <v>45</v>
      </c>
      <c r="V32" s="5">
        <v>54</v>
      </c>
      <c r="W32" s="5">
        <v>51</v>
      </c>
      <c r="X32" s="5">
        <v>14</v>
      </c>
      <c r="Y32" s="5">
        <v>52</v>
      </c>
      <c r="Z32" s="5">
        <v>12</v>
      </c>
      <c r="AA32" s="5">
        <v>70</v>
      </c>
      <c r="AB32" s="5">
        <v>60</v>
      </c>
      <c r="AC32" s="5">
        <v>47</v>
      </c>
      <c r="AD32" s="5">
        <v>80</v>
      </c>
      <c r="AE32" s="5">
        <v>28</v>
      </c>
      <c r="AF32" s="5">
        <v>27</v>
      </c>
      <c r="AG32" s="5">
        <v>9</v>
      </c>
      <c r="AH32" s="5">
        <v>17</v>
      </c>
      <c r="AI32" s="5">
        <v>5</v>
      </c>
      <c r="AJ32" s="5"/>
      <c r="AK32" s="5"/>
      <c r="AL32" s="5"/>
      <c r="AM32" s="5"/>
      <c r="AN32" s="5"/>
      <c r="AO32" s="5"/>
    </row>
    <row r="33" spans="1:41" ht="14.25">
      <c r="A33">
        <v>32</v>
      </c>
      <c r="B33" s="5" t="s">
        <v>80</v>
      </c>
      <c r="C33" s="5" t="s">
        <v>38</v>
      </c>
      <c r="D33" s="6" t="s">
        <v>83</v>
      </c>
      <c r="E33" s="6">
        <v>3</v>
      </c>
      <c r="F33" s="6" t="s">
        <v>84</v>
      </c>
      <c r="G33" s="13" t="s">
        <v>241</v>
      </c>
      <c r="H33" s="13" t="s">
        <v>251</v>
      </c>
      <c r="I33" s="13" t="s">
        <v>252</v>
      </c>
      <c r="J33" s="6"/>
      <c r="K33" s="6"/>
      <c r="L33" s="7">
        <v>861</v>
      </c>
      <c r="M33" s="8">
        <f t="shared" si="0"/>
        <v>100</v>
      </c>
      <c r="N33" s="8">
        <f t="shared" si="1"/>
        <v>0</v>
      </c>
      <c r="O33" s="8">
        <f t="shared" si="2"/>
        <v>100</v>
      </c>
      <c r="P33" s="8">
        <f t="shared" si="3"/>
        <v>0</v>
      </c>
      <c r="Q33" s="5">
        <v>41</v>
      </c>
      <c r="R33" s="5">
        <v>8</v>
      </c>
      <c r="S33" s="5">
        <v>38</v>
      </c>
      <c r="T33" s="5">
        <v>23</v>
      </c>
      <c r="U33" s="5">
        <v>45</v>
      </c>
      <c r="V33" s="5">
        <v>27</v>
      </c>
      <c r="W33" s="5">
        <v>28</v>
      </c>
      <c r="X33" s="5">
        <v>80</v>
      </c>
      <c r="Y33" s="5">
        <v>70</v>
      </c>
      <c r="Z33" s="5">
        <v>12</v>
      </c>
      <c r="AA33" s="5">
        <v>52</v>
      </c>
      <c r="AB33" s="5">
        <v>14</v>
      </c>
      <c r="AC33" s="5">
        <v>49</v>
      </c>
      <c r="AD33" s="5">
        <v>73</v>
      </c>
      <c r="AE33" s="5">
        <v>42</v>
      </c>
      <c r="AF33" s="5">
        <v>54</v>
      </c>
      <c r="AG33" s="5">
        <v>5</v>
      </c>
      <c r="AH33" s="5"/>
      <c r="AI33" s="5"/>
      <c r="AJ33" s="5"/>
      <c r="AK33" s="5"/>
      <c r="AL33" s="5"/>
      <c r="AM33" s="5"/>
      <c r="AN33" s="5"/>
      <c r="AO33" s="5"/>
    </row>
    <row r="34" spans="1:41" ht="14.25">
      <c r="A34">
        <v>33</v>
      </c>
      <c r="B34" s="5" t="s">
        <v>80</v>
      </c>
      <c r="C34" s="5" t="s">
        <v>85</v>
      </c>
      <c r="D34" s="6" t="s">
        <v>86</v>
      </c>
      <c r="E34" s="6">
        <v>4</v>
      </c>
      <c r="F34" s="6" t="s">
        <v>87</v>
      </c>
      <c r="G34" s="13" t="s">
        <v>337</v>
      </c>
      <c r="H34" s="13" t="s">
        <v>338</v>
      </c>
      <c r="I34" s="13" t="s">
        <v>339</v>
      </c>
      <c r="J34" s="13" t="s">
        <v>340</v>
      </c>
      <c r="K34" s="6"/>
      <c r="L34" s="7">
        <v>398</v>
      </c>
      <c r="M34" s="8">
        <f aca="true" t="shared" si="4" ref="M34:M65">(COUNTIF(Q34:AO34,5)*COUNTIF(Q34:AO34,8)*COUNTIF(Q34:AO34,23)*COUNTIF(Q34:AO34,41)*COUNTIF(Q34:AO34,38))*100</f>
        <v>100</v>
      </c>
      <c r="N34" s="8">
        <f aca="true" t="shared" si="5" ref="N34:N65">(COUNTIF(Q34:AO34,51)*COUNTIF(Q34:AO34,14)*COUNTIF(Q34:AO34,52)*COUNTIF(Q34:AO34,12)*COUNTIF(Q34:AO34,70))*100</f>
        <v>0</v>
      </c>
      <c r="O34" s="8">
        <f aca="true" t="shared" si="6" ref="O34:O65">(COUNTIF(Q34:AO34,49)*COUNTIF(Q34:AO34,73))*100</f>
        <v>0</v>
      </c>
      <c r="P34" s="8">
        <f aca="true" t="shared" si="7" ref="P34:P65">(COUNTIF(Q34:AO34,12)*COUNTIF(Q34:AO34,34)*COUNTIF(Q34:AO34,60))*100</f>
        <v>0</v>
      </c>
      <c r="Q34" s="5">
        <v>8</v>
      </c>
      <c r="R34" s="5">
        <v>41</v>
      </c>
      <c r="S34" s="5">
        <v>38</v>
      </c>
      <c r="T34" s="5">
        <v>23</v>
      </c>
      <c r="U34" s="5">
        <v>45</v>
      </c>
      <c r="V34" s="5">
        <v>54</v>
      </c>
      <c r="W34" s="5">
        <v>35</v>
      </c>
      <c r="X34" s="5">
        <v>32</v>
      </c>
      <c r="Y34" s="5">
        <v>17</v>
      </c>
      <c r="Z34" s="5">
        <v>5</v>
      </c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 ht="14.25">
      <c r="A35">
        <v>34</v>
      </c>
      <c r="B35" s="5" t="s">
        <v>80</v>
      </c>
      <c r="C35" s="5">
        <v>2</v>
      </c>
      <c r="D35" s="6" t="s">
        <v>88</v>
      </c>
      <c r="E35" s="6">
        <v>2</v>
      </c>
      <c r="F35" s="6" t="s">
        <v>89</v>
      </c>
      <c r="G35" s="13" t="s">
        <v>385</v>
      </c>
      <c r="H35" s="13" t="s">
        <v>386</v>
      </c>
      <c r="I35" s="13"/>
      <c r="J35" s="13"/>
      <c r="K35" s="6"/>
      <c r="L35" s="7">
        <v>177</v>
      </c>
      <c r="M35" s="8">
        <f t="shared" si="4"/>
        <v>0</v>
      </c>
      <c r="N35" s="8">
        <f t="shared" si="5"/>
        <v>0</v>
      </c>
      <c r="O35" s="8">
        <f t="shared" si="6"/>
        <v>0</v>
      </c>
      <c r="P35" s="8">
        <f t="shared" si="7"/>
        <v>0</v>
      </c>
      <c r="Q35" s="5">
        <v>41</v>
      </c>
      <c r="R35" s="5">
        <v>8</v>
      </c>
      <c r="S35" s="5">
        <v>23</v>
      </c>
      <c r="T35" s="5">
        <v>45</v>
      </c>
      <c r="U35" s="5">
        <v>27</v>
      </c>
      <c r="V35" s="5">
        <v>28</v>
      </c>
      <c r="W35" s="5">
        <v>5</v>
      </c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1" ht="14.25">
      <c r="A36">
        <v>35</v>
      </c>
      <c r="B36" s="5" t="s">
        <v>80</v>
      </c>
      <c r="C36" s="10" t="s">
        <v>90</v>
      </c>
      <c r="D36" s="6" t="s">
        <v>91</v>
      </c>
      <c r="E36" s="6">
        <v>4</v>
      </c>
      <c r="F36" s="6" t="s">
        <v>92</v>
      </c>
      <c r="G36" s="13" t="s">
        <v>246</v>
      </c>
      <c r="H36" s="13" t="s">
        <v>215</v>
      </c>
      <c r="I36" s="13" t="s">
        <v>247</v>
      </c>
      <c r="J36" s="13" t="s">
        <v>248</v>
      </c>
      <c r="K36" s="6"/>
      <c r="L36" s="7" t="s">
        <v>90</v>
      </c>
      <c r="M36" s="8">
        <f t="shared" si="4"/>
        <v>0</v>
      </c>
      <c r="N36" s="8">
        <f t="shared" si="5"/>
        <v>0</v>
      </c>
      <c r="O36" s="8">
        <f t="shared" si="6"/>
        <v>0</v>
      </c>
      <c r="P36" s="8">
        <f t="shared" si="7"/>
        <v>0</v>
      </c>
      <c r="Q36" s="5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ht="14.25">
      <c r="A37">
        <v>36</v>
      </c>
      <c r="B37" s="5" t="s">
        <v>80</v>
      </c>
      <c r="C37" s="10" t="s">
        <v>65</v>
      </c>
      <c r="D37" s="6" t="s">
        <v>93</v>
      </c>
      <c r="E37" s="6">
        <v>3</v>
      </c>
      <c r="F37" s="6" t="s">
        <v>94</v>
      </c>
      <c r="G37" s="13" t="s">
        <v>401</v>
      </c>
      <c r="H37" s="13" t="s">
        <v>402</v>
      </c>
      <c r="I37" s="13" t="s">
        <v>403</v>
      </c>
      <c r="J37" s="6"/>
      <c r="K37" s="6"/>
      <c r="L37" s="7" t="s">
        <v>65</v>
      </c>
      <c r="M37" s="8">
        <f t="shared" si="4"/>
        <v>0</v>
      </c>
      <c r="N37" s="8">
        <f t="shared" si="5"/>
        <v>0</v>
      </c>
      <c r="O37" s="8">
        <f t="shared" si="6"/>
        <v>0</v>
      </c>
      <c r="P37" s="8">
        <f t="shared" si="7"/>
        <v>0</v>
      </c>
      <c r="Q37" s="5">
        <v>41</v>
      </c>
      <c r="R37" s="5">
        <v>38</v>
      </c>
      <c r="S37" s="5">
        <v>23</v>
      </c>
      <c r="T37" s="5">
        <v>45</v>
      </c>
      <c r="U37" s="5">
        <v>27</v>
      </c>
      <c r="V37" s="5">
        <v>80</v>
      </c>
      <c r="W37" s="5">
        <v>28</v>
      </c>
      <c r="X37" s="5">
        <v>33</v>
      </c>
      <c r="Y37" s="5">
        <v>37</v>
      </c>
      <c r="Z37" s="5">
        <v>49</v>
      </c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ht="14.25">
      <c r="A38">
        <v>37</v>
      </c>
      <c r="B38" s="5" t="s">
        <v>95</v>
      </c>
      <c r="C38" s="5" t="s">
        <v>36</v>
      </c>
      <c r="D38" s="6" t="s">
        <v>96</v>
      </c>
      <c r="E38" s="6">
        <v>1</v>
      </c>
      <c r="F38" s="6" t="s">
        <v>97</v>
      </c>
      <c r="G38" s="13" t="s">
        <v>302</v>
      </c>
      <c r="H38" s="6"/>
      <c r="I38" s="6"/>
      <c r="J38" s="6"/>
      <c r="K38" s="6"/>
      <c r="L38" s="7">
        <v>1311</v>
      </c>
      <c r="M38" s="8">
        <f t="shared" si="4"/>
        <v>100</v>
      </c>
      <c r="N38" s="8">
        <f t="shared" si="5"/>
        <v>100</v>
      </c>
      <c r="O38" s="8">
        <f t="shared" si="6"/>
        <v>100</v>
      </c>
      <c r="P38" s="8">
        <f t="shared" si="7"/>
        <v>100</v>
      </c>
      <c r="Q38" s="5">
        <v>8</v>
      </c>
      <c r="R38" s="5">
        <v>41</v>
      </c>
      <c r="S38" s="5">
        <v>38</v>
      </c>
      <c r="T38" s="5">
        <v>23</v>
      </c>
      <c r="U38" s="5">
        <v>45</v>
      </c>
      <c r="V38" s="5">
        <v>27</v>
      </c>
      <c r="W38" s="5">
        <v>28</v>
      </c>
      <c r="X38" s="5">
        <v>80</v>
      </c>
      <c r="Y38" s="5">
        <v>47</v>
      </c>
      <c r="Z38" s="5">
        <v>57</v>
      </c>
      <c r="AA38" s="5">
        <v>100</v>
      </c>
      <c r="AB38" s="5">
        <v>25</v>
      </c>
      <c r="AC38" s="5">
        <v>76</v>
      </c>
      <c r="AD38" s="5">
        <v>34</v>
      </c>
      <c r="AE38" s="5">
        <v>60</v>
      </c>
      <c r="AF38" s="5">
        <v>70</v>
      </c>
      <c r="AG38" s="5">
        <v>12</v>
      </c>
      <c r="AH38" s="5">
        <v>52</v>
      </c>
      <c r="AI38" s="5">
        <v>14</v>
      </c>
      <c r="AJ38" s="5">
        <v>49</v>
      </c>
      <c r="AK38" s="5">
        <v>73</v>
      </c>
      <c r="AL38" s="5">
        <v>42</v>
      </c>
      <c r="AM38" s="5">
        <v>51</v>
      </c>
      <c r="AN38" s="5">
        <v>54</v>
      </c>
      <c r="AO38" s="5">
        <v>5</v>
      </c>
    </row>
    <row r="39" spans="1:41" ht="14.25">
      <c r="A39">
        <v>38</v>
      </c>
      <c r="B39" s="5" t="s">
        <v>95</v>
      </c>
      <c r="C39" s="5" t="s">
        <v>48</v>
      </c>
      <c r="D39" s="5" t="s">
        <v>48</v>
      </c>
      <c r="E39" s="5">
        <v>1</v>
      </c>
      <c r="F39" s="5" t="s">
        <v>98</v>
      </c>
      <c r="G39" s="5"/>
      <c r="H39" s="5"/>
      <c r="I39" s="5"/>
      <c r="J39" s="5"/>
      <c r="K39" s="5"/>
      <c r="L39" s="7">
        <v>1306</v>
      </c>
      <c r="M39" s="8">
        <f t="shared" si="4"/>
        <v>100</v>
      </c>
      <c r="N39" s="8">
        <f t="shared" si="5"/>
        <v>100</v>
      </c>
      <c r="O39" s="8">
        <f t="shared" si="6"/>
        <v>0</v>
      </c>
      <c r="P39" s="8">
        <f t="shared" si="7"/>
        <v>100</v>
      </c>
      <c r="Q39" s="5">
        <v>8</v>
      </c>
      <c r="R39" s="5">
        <v>41</v>
      </c>
      <c r="S39" s="5">
        <v>38</v>
      </c>
      <c r="T39" s="5">
        <v>23</v>
      </c>
      <c r="U39" s="5">
        <v>45</v>
      </c>
      <c r="V39" s="5">
        <v>27</v>
      </c>
      <c r="W39" s="5">
        <v>28</v>
      </c>
      <c r="X39" s="5">
        <v>80</v>
      </c>
      <c r="Y39" s="5">
        <v>47</v>
      </c>
      <c r="Z39" s="5">
        <v>100</v>
      </c>
      <c r="AA39" s="5">
        <v>25</v>
      </c>
      <c r="AB39" s="5">
        <v>76</v>
      </c>
      <c r="AC39" s="5">
        <v>34</v>
      </c>
      <c r="AD39" s="5">
        <v>60</v>
      </c>
      <c r="AE39" s="5">
        <v>70</v>
      </c>
      <c r="AF39" s="5">
        <v>12</v>
      </c>
      <c r="AG39" s="5">
        <v>52</v>
      </c>
      <c r="AH39" s="5">
        <v>14</v>
      </c>
      <c r="AI39" s="5">
        <v>49</v>
      </c>
      <c r="AJ39" s="5">
        <v>51</v>
      </c>
      <c r="AK39" s="5">
        <v>54</v>
      </c>
      <c r="AL39" s="5">
        <v>35</v>
      </c>
      <c r="AM39" s="5">
        <v>32</v>
      </c>
      <c r="AN39" s="5">
        <v>5</v>
      </c>
      <c r="AO39" s="5"/>
    </row>
    <row r="40" spans="1:41" ht="14.25">
      <c r="A40">
        <v>39</v>
      </c>
      <c r="B40" s="5" t="s">
        <v>95</v>
      </c>
      <c r="C40" s="5" t="s">
        <v>38</v>
      </c>
      <c r="D40" s="6" t="s">
        <v>99</v>
      </c>
      <c r="E40" s="6">
        <v>1</v>
      </c>
      <c r="F40" s="6" t="s">
        <v>100</v>
      </c>
      <c r="G40" s="13" t="s">
        <v>218</v>
      </c>
      <c r="H40" s="6"/>
      <c r="I40" s="6"/>
      <c r="J40" s="6"/>
      <c r="K40" s="6"/>
      <c r="L40" s="7">
        <v>1306</v>
      </c>
      <c r="M40" s="8">
        <f t="shared" si="4"/>
        <v>100</v>
      </c>
      <c r="N40" s="8">
        <f t="shared" si="5"/>
        <v>100</v>
      </c>
      <c r="O40" s="8">
        <f t="shared" si="6"/>
        <v>0</v>
      </c>
      <c r="P40" s="8">
        <f t="shared" si="7"/>
        <v>100</v>
      </c>
      <c r="Q40" s="5">
        <v>41</v>
      </c>
      <c r="R40" s="5">
        <v>38</v>
      </c>
      <c r="S40" s="5">
        <v>8</v>
      </c>
      <c r="T40" s="5">
        <v>23</v>
      </c>
      <c r="U40" s="5">
        <v>45</v>
      </c>
      <c r="V40" s="5">
        <v>27</v>
      </c>
      <c r="W40" s="5">
        <v>28</v>
      </c>
      <c r="X40" s="5">
        <v>80</v>
      </c>
      <c r="Y40" s="5">
        <v>47</v>
      </c>
      <c r="Z40" s="5">
        <v>100</v>
      </c>
      <c r="AA40" s="5">
        <v>25</v>
      </c>
      <c r="AB40" s="5">
        <v>76</v>
      </c>
      <c r="AC40" s="5">
        <v>34</v>
      </c>
      <c r="AD40" s="5">
        <v>60</v>
      </c>
      <c r="AE40" s="5">
        <v>70</v>
      </c>
      <c r="AF40" s="5">
        <v>12</v>
      </c>
      <c r="AG40" s="5">
        <v>52</v>
      </c>
      <c r="AH40" s="5">
        <v>14</v>
      </c>
      <c r="AI40" s="5">
        <v>49</v>
      </c>
      <c r="AJ40" s="5">
        <v>51</v>
      </c>
      <c r="AK40" s="5">
        <v>54</v>
      </c>
      <c r="AL40" s="5">
        <v>35</v>
      </c>
      <c r="AM40" s="5">
        <v>32</v>
      </c>
      <c r="AN40" s="5">
        <v>5</v>
      </c>
      <c r="AO40" s="5"/>
    </row>
    <row r="41" spans="1:41" ht="14.25">
      <c r="A41">
        <v>40</v>
      </c>
      <c r="B41" s="5" t="s">
        <v>95</v>
      </c>
      <c r="C41" s="5" t="s">
        <v>40</v>
      </c>
      <c r="D41" s="6" t="s">
        <v>101</v>
      </c>
      <c r="E41" s="6">
        <v>1</v>
      </c>
      <c r="F41" s="6" t="s">
        <v>102</v>
      </c>
      <c r="G41" s="13" t="s">
        <v>379</v>
      </c>
      <c r="H41" s="6"/>
      <c r="I41" s="6"/>
      <c r="J41" s="6"/>
      <c r="K41" s="6"/>
      <c r="L41" s="7">
        <v>1136</v>
      </c>
      <c r="M41" s="8">
        <f t="shared" si="4"/>
        <v>0</v>
      </c>
      <c r="N41" s="8">
        <f t="shared" si="5"/>
        <v>0</v>
      </c>
      <c r="O41" s="8">
        <f t="shared" si="6"/>
        <v>0</v>
      </c>
      <c r="P41" s="8">
        <f t="shared" si="7"/>
        <v>100</v>
      </c>
      <c r="Q41" s="5">
        <v>41</v>
      </c>
      <c r="R41" s="5">
        <v>38</v>
      </c>
      <c r="S41" s="5">
        <v>23</v>
      </c>
      <c r="T41" s="5">
        <v>45</v>
      </c>
      <c r="U41" s="5">
        <v>27</v>
      </c>
      <c r="V41" s="5">
        <v>28</v>
      </c>
      <c r="W41" s="5">
        <v>80</v>
      </c>
      <c r="X41" s="5">
        <v>47</v>
      </c>
      <c r="Y41" s="5">
        <v>52</v>
      </c>
      <c r="Z41" s="5">
        <v>14</v>
      </c>
      <c r="AA41" s="5">
        <v>12</v>
      </c>
      <c r="AB41" s="5">
        <v>70</v>
      </c>
      <c r="AC41" s="5">
        <v>60</v>
      </c>
      <c r="AD41" s="5">
        <v>34</v>
      </c>
      <c r="AE41" s="5">
        <v>76</v>
      </c>
      <c r="AF41" s="5">
        <v>25</v>
      </c>
      <c r="AG41" s="5">
        <v>100</v>
      </c>
      <c r="AH41" s="5">
        <v>57</v>
      </c>
      <c r="AI41" s="5">
        <v>29</v>
      </c>
      <c r="AJ41" s="5">
        <v>68</v>
      </c>
      <c r="AK41" s="5">
        <v>11</v>
      </c>
      <c r="AL41" s="5">
        <v>44</v>
      </c>
      <c r="AM41" s="5">
        <v>50</v>
      </c>
      <c r="AN41" s="5">
        <v>5</v>
      </c>
      <c r="AO41" s="5"/>
    </row>
    <row r="42" spans="1:41" ht="14.25">
      <c r="A42">
        <v>41</v>
      </c>
      <c r="B42" s="5" t="s">
        <v>95</v>
      </c>
      <c r="C42" s="5">
        <v>4</v>
      </c>
      <c r="D42" s="6" t="s">
        <v>103</v>
      </c>
      <c r="E42" s="6">
        <v>1</v>
      </c>
      <c r="F42" s="9" t="s">
        <v>104</v>
      </c>
      <c r="G42" s="13" t="s">
        <v>104</v>
      </c>
      <c r="H42" s="9"/>
      <c r="I42" s="9"/>
      <c r="J42" s="9"/>
      <c r="K42" s="9"/>
      <c r="L42" s="7">
        <v>1066</v>
      </c>
      <c r="M42" s="8">
        <f t="shared" si="4"/>
        <v>0</v>
      </c>
      <c r="N42" s="8">
        <f t="shared" si="5"/>
        <v>100</v>
      </c>
      <c r="O42" s="8">
        <f t="shared" si="6"/>
        <v>0</v>
      </c>
      <c r="P42" s="8">
        <f t="shared" si="7"/>
        <v>100</v>
      </c>
      <c r="Q42" s="5">
        <v>8</v>
      </c>
      <c r="R42" s="5">
        <v>41</v>
      </c>
      <c r="S42" s="5">
        <v>38</v>
      </c>
      <c r="T42" s="5">
        <v>27</v>
      </c>
      <c r="U42" s="5">
        <v>28</v>
      </c>
      <c r="V42" s="5">
        <v>80</v>
      </c>
      <c r="W42" s="5">
        <v>47</v>
      </c>
      <c r="X42" s="5">
        <v>57</v>
      </c>
      <c r="Y42" s="5">
        <v>100</v>
      </c>
      <c r="Z42" s="5">
        <v>25</v>
      </c>
      <c r="AA42" s="5">
        <v>34</v>
      </c>
      <c r="AB42" s="5">
        <v>60</v>
      </c>
      <c r="AC42" s="5">
        <v>70</v>
      </c>
      <c r="AD42" s="5">
        <v>12</v>
      </c>
      <c r="AE42" s="5">
        <v>52</v>
      </c>
      <c r="AF42" s="5">
        <v>14</v>
      </c>
      <c r="AG42" s="5">
        <v>51</v>
      </c>
      <c r="AH42" s="5">
        <v>54</v>
      </c>
      <c r="AI42" s="5">
        <v>45</v>
      </c>
      <c r="AJ42" s="5">
        <v>23</v>
      </c>
      <c r="AK42" s="5"/>
      <c r="AL42" s="5"/>
      <c r="AM42" s="5"/>
      <c r="AN42" s="5"/>
      <c r="AO42" s="5"/>
    </row>
    <row r="43" spans="1:41" ht="14.25">
      <c r="A43">
        <v>42</v>
      </c>
      <c r="B43" s="5" t="s">
        <v>95</v>
      </c>
      <c r="C43" s="5">
        <v>5</v>
      </c>
      <c r="D43" s="6" t="s">
        <v>105</v>
      </c>
      <c r="E43" s="6">
        <v>1</v>
      </c>
      <c r="F43" s="6" t="s">
        <v>106</v>
      </c>
      <c r="G43" s="13" t="s">
        <v>294</v>
      </c>
      <c r="H43" s="6"/>
      <c r="I43" s="6"/>
      <c r="J43" s="6"/>
      <c r="K43" s="6"/>
      <c r="L43" s="7">
        <v>451</v>
      </c>
      <c r="M43" s="8">
        <f t="shared" si="4"/>
        <v>0</v>
      </c>
      <c r="N43" s="8">
        <f t="shared" si="5"/>
        <v>0</v>
      </c>
      <c r="O43" s="8">
        <f t="shared" si="6"/>
        <v>0</v>
      </c>
      <c r="P43" s="8">
        <f t="shared" si="7"/>
        <v>0</v>
      </c>
      <c r="Q43" s="5">
        <v>8</v>
      </c>
      <c r="R43" s="5">
        <v>41</v>
      </c>
      <c r="S43" s="5">
        <v>5</v>
      </c>
      <c r="T43" s="5">
        <v>45</v>
      </c>
      <c r="U43" s="5">
        <v>27</v>
      </c>
      <c r="V43" s="5">
        <v>28</v>
      </c>
      <c r="W43" s="5">
        <v>80</v>
      </c>
      <c r="X43" s="5">
        <v>47</v>
      </c>
      <c r="Y43" s="5">
        <v>76</v>
      </c>
      <c r="Z43" s="5">
        <v>60</v>
      </c>
      <c r="AA43" s="5">
        <v>70</v>
      </c>
      <c r="AB43" s="5">
        <v>12</v>
      </c>
      <c r="AC43" s="5">
        <v>14</v>
      </c>
      <c r="AD43" s="5">
        <v>51</v>
      </c>
      <c r="AE43" s="5">
        <v>54</v>
      </c>
      <c r="AF43" s="5">
        <v>33</v>
      </c>
      <c r="AG43" s="5"/>
      <c r="AH43" s="5"/>
      <c r="AI43" s="5"/>
      <c r="AJ43" s="5"/>
      <c r="AK43" s="5"/>
      <c r="AL43" s="5"/>
      <c r="AM43" s="5"/>
      <c r="AN43" s="5"/>
      <c r="AO43" s="5"/>
    </row>
    <row r="44" spans="1:41" ht="14.25">
      <c r="A44">
        <v>43</v>
      </c>
      <c r="B44" s="5" t="s">
        <v>95</v>
      </c>
      <c r="C44" s="5">
        <v>6</v>
      </c>
      <c r="D44" s="6" t="s">
        <v>107</v>
      </c>
      <c r="E44" s="6">
        <v>1</v>
      </c>
      <c r="F44" s="9" t="s">
        <v>108</v>
      </c>
      <c r="G44" s="13" t="s">
        <v>108</v>
      </c>
      <c r="H44" s="9"/>
      <c r="I44" s="9"/>
      <c r="J44" s="9"/>
      <c r="K44" s="9"/>
      <c r="L44" s="7">
        <v>424</v>
      </c>
      <c r="M44" s="8">
        <f t="shared" si="4"/>
        <v>100</v>
      </c>
      <c r="N44" s="8">
        <f t="shared" si="5"/>
        <v>0</v>
      </c>
      <c r="O44" s="8">
        <f t="shared" si="6"/>
        <v>0</v>
      </c>
      <c r="P44" s="8">
        <f t="shared" si="7"/>
        <v>0</v>
      </c>
      <c r="Q44" s="5">
        <v>41</v>
      </c>
      <c r="R44" s="5">
        <v>38</v>
      </c>
      <c r="S44" s="5">
        <v>8</v>
      </c>
      <c r="T44" s="5">
        <v>23</v>
      </c>
      <c r="U44" s="5">
        <v>45</v>
      </c>
      <c r="V44" s="5">
        <v>27</v>
      </c>
      <c r="W44" s="5">
        <v>28</v>
      </c>
      <c r="X44" s="5">
        <v>80</v>
      </c>
      <c r="Y44" s="5">
        <v>29</v>
      </c>
      <c r="Z44" s="5">
        <v>100</v>
      </c>
      <c r="AA44" s="5">
        <v>5</v>
      </c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 ht="14.25">
      <c r="A45">
        <v>44</v>
      </c>
      <c r="B45" s="5" t="s">
        <v>95</v>
      </c>
      <c r="C45" s="5">
        <v>7</v>
      </c>
      <c r="D45" s="6" t="s">
        <v>109</v>
      </c>
      <c r="E45" s="6">
        <v>1</v>
      </c>
      <c r="F45" s="9" t="s">
        <v>110</v>
      </c>
      <c r="G45" s="13" t="s">
        <v>110</v>
      </c>
      <c r="H45" s="9"/>
      <c r="I45" s="9"/>
      <c r="J45" s="9"/>
      <c r="K45" s="9"/>
      <c r="L45" s="7">
        <v>400</v>
      </c>
      <c r="M45" s="8">
        <f t="shared" si="4"/>
        <v>0</v>
      </c>
      <c r="N45" s="8">
        <f t="shared" si="5"/>
        <v>0</v>
      </c>
      <c r="O45" s="8">
        <f t="shared" si="6"/>
        <v>100</v>
      </c>
      <c r="P45" s="8">
        <f t="shared" si="7"/>
        <v>0</v>
      </c>
      <c r="Q45" s="5">
        <v>41</v>
      </c>
      <c r="R45" s="5">
        <v>38</v>
      </c>
      <c r="S45" s="5">
        <v>23</v>
      </c>
      <c r="T45" s="5">
        <v>45</v>
      </c>
      <c r="U45" s="5">
        <v>54</v>
      </c>
      <c r="V45" s="5">
        <v>42</v>
      </c>
      <c r="W45" s="5">
        <v>73</v>
      </c>
      <c r="X45" s="5">
        <v>51</v>
      </c>
      <c r="Y45" s="5">
        <v>49</v>
      </c>
      <c r="Z45" s="5">
        <v>37</v>
      </c>
      <c r="AA45" s="5">
        <v>33</v>
      </c>
      <c r="AB45" s="5">
        <v>9</v>
      </c>
      <c r="AC45" s="5">
        <v>5</v>
      </c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 ht="14.25">
      <c r="A46">
        <v>45</v>
      </c>
      <c r="B46" s="5" t="s">
        <v>95</v>
      </c>
      <c r="C46" s="5">
        <v>8</v>
      </c>
      <c r="D46" s="6" t="s">
        <v>111</v>
      </c>
      <c r="E46" s="6">
        <v>1</v>
      </c>
      <c r="F46" s="9" t="s">
        <v>112</v>
      </c>
      <c r="G46" s="13" t="s">
        <v>426</v>
      </c>
      <c r="H46" s="9"/>
      <c r="I46" s="9"/>
      <c r="J46" s="9"/>
      <c r="K46" s="9"/>
      <c r="L46" s="7">
        <v>233</v>
      </c>
      <c r="M46" s="8">
        <f t="shared" si="4"/>
        <v>0</v>
      </c>
      <c r="N46" s="8">
        <f t="shared" si="5"/>
        <v>0</v>
      </c>
      <c r="O46" s="8">
        <f t="shared" si="6"/>
        <v>0</v>
      </c>
      <c r="P46" s="8">
        <f t="shared" si="7"/>
        <v>0</v>
      </c>
      <c r="Q46" s="5">
        <v>41</v>
      </c>
      <c r="R46" s="5">
        <v>38</v>
      </c>
      <c r="S46" s="5">
        <v>29</v>
      </c>
      <c r="T46" s="5">
        <v>100</v>
      </c>
      <c r="U46" s="5">
        <v>25</v>
      </c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41" ht="14.25">
      <c r="A47">
        <v>46</v>
      </c>
      <c r="B47" s="5" t="s">
        <v>95</v>
      </c>
      <c r="C47" s="5" t="s">
        <v>113</v>
      </c>
      <c r="D47" s="6" t="s">
        <v>114</v>
      </c>
      <c r="E47" s="6">
        <v>1</v>
      </c>
      <c r="F47" s="6" t="s">
        <v>115</v>
      </c>
      <c r="G47" s="13" t="s">
        <v>331</v>
      </c>
      <c r="H47" s="6"/>
      <c r="I47" s="6"/>
      <c r="J47" s="6"/>
      <c r="K47" s="6"/>
      <c r="L47" s="7">
        <v>124</v>
      </c>
      <c r="M47" s="8">
        <f t="shared" si="4"/>
        <v>100</v>
      </c>
      <c r="N47" s="8">
        <f t="shared" si="5"/>
        <v>100</v>
      </c>
      <c r="O47" s="8">
        <f t="shared" si="6"/>
        <v>100</v>
      </c>
      <c r="P47" s="8">
        <f t="shared" si="7"/>
        <v>100</v>
      </c>
      <c r="Q47" s="5">
        <v>41</v>
      </c>
      <c r="R47" s="5">
        <v>38</v>
      </c>
      <c r="S47" s="5">
        <v>8</v>
      </c>
      <c r="T47" s="5">
        <v>23</v>
      </c>
      <c r="U47" s="5">
        <v>9</v>
      </c>
      <c r="V47" s="5">
        <v>45</v>
      </c>
      <c r="W47" s="5">
        <v>33</v>
      </c>
      <c r="X47" s="5">
        <v>54</v>
      </c>
      <c r="Y47" s="5">
        <v>51</v>
      </c>
      <c r="Z47" s="5">
        <v>42</v>
      </c>
      <c r="AA47" s="5">
        <v>73</v>
      </c>
      <c r="AB47" s="5">
        <v>49</v>
      </c>
      <c r="AC47" s="5">
        <v>14</v>
      </c>
      <c r="AD47" s="5">
        <v>52</v>
      </c>
      <c r="AE47" s="5">
        <v>12</v>
      </c>
      <c r="AF47" s="5">
        <v>70</v>
      </c>
      <c r="AG47" s="5">
        <v>60</v>
      </c>
      <c r="AH47" s="5">
        <v>34</v>
      </c>
      <c r="AI47" s="5">
        <v>76</v>
      </c>
      <c r="AJ47" s="5">
        <v>80</v>
      </c>
      <c r="AK47" s="5">
        <v>28</v>
      </c>
      <c r="AL47" s="5">
        <v>27</v>
      </c>
      <c r="AM47" s="5">
        <v>5</v>
      </c>
      <c r="AN47" s="5"/>
      <c r="AO47" s="5"/>
    </row>
    <row r="48" spans="1:41" ht="14.25">
      <c r="A48">
        <v>47</v>
      </c>
      <c r="B48" s="5" t="s">
        <v>95</v>
      </c>
      <c r="C48" s="5" t="s">
        <v>116</v>
      </c>
      <c r="D48" s="6" t="s">
        <v>117</v>
      </c>
      <c r="E48" s="6">
        <v>1</v>
      </c>
      <c r="F48" s="6" t="s">
        <v>118</v>
      </c>
      <c r="G48" s="13" t="s">
        <v>268</v>
      </c>
      <c r="H48" s="6"/>
      <c r="I48" s="6"/>
      <c r="J48" s="6"/>
      <c r="K48" s="6"/>
      <c r="L48" s="7">
        <v>-173</v>
      </c>
      <c r="M48" s="8">
        <f t="shared" si="4"/>
        <v>0</v>
      </c>
      <c r="N48" s="8">
        <f t="shared" si="5"/>
        <v>100</v>
      </c>
      <c r="O48" s="8">
        <f t="shared" si="6"/>
        <v>0</v>
      </c>
      <c r="P48" s="8">
        <f t="shared" si="7"/>
        <v>0</v>
      </c>
      <c r="Q48" s="5">
        <v>41</v>
      </c>
      <c r="R48" s="5">
        <v>38</v>
      </c>
      <c r="S48" s="5">
        <v>23</v>
      </c>
      <c r="T48" s="5">
        <v>45</v>
      </c>
      <c r="U48" s="5">
        <v>27</v>
      </c>
      <c r="V48" s="5">
        <v>28</v>
      </c>
      <c r="W48" s="5">
        <v>80</v>
      </c>
      <c r="X48" s="5">
        <v>47</v>
      </c>
      <c r="Y48" s="5">
        <v>76</v>
      </c>
      <c r="Z48" s="5">
        <v>60</v>
      </c>
      <c r="AA48" s="5">
        <v>70</v>
      </c>
      <c r="AB48" s="5">
        <v>12</v>
      </c>
      <c r="AC48" s="5">
        <v>52</v>
      </c>
      <c r="AD48" s="5">
        <v>14</v>
      </c>
      <c r="AE48" s="5">
        <v>51</v>
      </c>
      <c r="AF48" s="5">
        <v>54</v>
      </c>
      <c r="AG48" s="5">
        <v>9</v>
      </c>
      <c r="AH48" s="5"/>
      <c r="AI48" s="5"/>
      <c r="AJ48" s="5"/>
      <c r="AK48" s="5"/>
      <c r="AL48" s="5"/>
      <c r="AM48" s="5"/>
      <c r="AN48" s="5"/>
      <c r="AO48" s="5"/>
    </row>
    <row r="49" spans="1:41" ht="14.25">
      <c r="A49">
        <v>48</v>
      </c>
      <c r="B49" s="5" t="s">
        <v>119</v>
      </c>
      <c r="C49" s="5" t="s">
        <v>69</v>
      </c>
      <c r="D49" s="6" t="s">
        <v>120</v>
      </c>
      <c r="E49" s="6">
        <v>2</v>
      </c>
      <c r="F49" s="6" t="s">
        <v>121</v>
      </c>
      <c r="G49" s="13" t="s">
        <v>243</v>
      </c>
      <c r="H49" s="13" t="s">
        <v>290</v>
      </c>
      <c r="I49" s="6"/>
      <c r="J49" s="6"/>
      <c r="K49" s="6"/>
      <c r="L49" s="7">
        <v>915</v>
      </c>
      <c r="M49" s="8">
        <f t="shared" si="4"/>
        <v>100</v>
      </c>
      <c r="N49" s="8">
        <f t="shared" si="5"/>
        <v>100</v>
      </c>
      <c r="O49" s="8">
        <f t="shared" si="6"/>
        <v>0</v>
      </c>
      <c r="P49" s="8">
        <f t="shared" si="7"/>
        <v>0</v>
      </c>
      <c r="Q49" s="5">
        <v>41</v>
      </c>
      <c r="R49" s="5">
        <v>38</v>
      </c>
      <c r="S49" s="5">
        <v>27</v>
      </c>
      <c r="T49" s="5">
        <v>28</v>
      </c>
      <c r="U49" s="5">
        <v>80</v>
      </c>
      <c r="V49" s="5">
        <v>76</v>
      </c>
      <c r="W49" s="5">
        <v>60</v>
      </c>
      <c r="X49" s="5">
        <v>70</v>
      </c>
      <c r="Y49" s="5">
        <v>12</v>
      </c>
      <c r="Z49" s="5">
        <v>52</v>
      </c>
      <c r="AA49" s="5">
        <v>14</v>
      </c>
      <c r="AB49" s="5">
        <v>51</v>
      </c>
      <c r="AC49" s="5">
        <v>54</v>
      </c>
      <c r="AD49" s="5">
        <v>35</v>
      </c>
      <c r="AE49" s="5">
        <v>32</v>
      </c>
      <c r="AF49" s="5">
        <v>5</v>
      </c>
      <c r="AG49" s="5">
        <v>9</v>
      </c>
      <c r="AH49" s="5">
        <v>23</v>
      </c>
      <c r="AI49" s="5">
        <v>8</v>
      </c>
      <c r="AJ49" s="5"/>
      <c r="AK49" s="5"/>
      <c r="AL49" s="5"/>
      <c r="AM49" s="5"/>
      <c r="AN49" s="5"/>
      <c r="AO49" s="5"/>
    </row>
    <row r="50" spans="1:41" ht="14.25">
      <c r="A50">
        <v>49</v>
      </c>
      <c r="B50" s="5" t="s">
        <v>119</v>
      </c>
      <c r="C50" s="5" t="s">
        <v>38</v>
      </c>
      <c r="D50" s="6" t="s">
        <v>122</v>
      </c>
      <c r="E50" s="6">
        <v>3</v>
      </c>
      <c r="F50" s="6" t="s">
        <v>123</v>
      </c>
      <c r="G50" s="13" t="s">
        <v>258</v>
      </c>
      <c r="H50" s="13" t="s">
        <v>259</v>
      </c>
      <c r="I50" s="13" t="s">
        <v>260</v>
      </c>
      <c r="J50" s="6"/>
      <c r="K50" s="6"/>
      <c r="L50" s="7">
        <v>914</v>
      </c>
      <c r="M50" s="8">
        <f t="shared" si="4"/>
        <v>0</v>
      </c>
      <c r="N50" s="8">
        <f t="shared" si="5"/>
        <v>100</v>
      </c>
      <c r="O50" s="8">
        <f t="shared" si="6"/>
        <v>0</v>
      </c>
      <c r="P50" s="8">
        <f t="shared" si="7"/>
        <v>100</v>
      </c>
      <c r="Q50" s="5">
        <v>41</v>
      </c>
      <c r="R50" s="5">
        <v>38</v>
      </c>
      <c r="S50" s="5">
        <v>23</v>
      </c>
      <c r="T50" s="5">
        <v>45</v>
      </c>
      <c r="U50" s="5">
        <v>27</v>
      </c>
      <c r="V50" s="5">
        <v>28</v>
      </c>
      <c r="W50" s="5">
        <v>80</v>
      </c>
      <c r="X50" s="5">
        <v>47</v>
      </c>
      <c r="Y50" s="5">
        <v>34</v>
      </c>
      <c r="Z50" s="5">
        <v>60</v>
      </c>
      <c r="AA50" s="5">
        <v>70</v>
      </c>
      <c r="AB50" s="5">
        <v>12</v>
      </c>
      <c r="AC50" s="5">
        <v>52</v>
      </c>
      <c r="AD50" s="5">
        <v>14</v>
      </c>
      <c r="AE50" s="5">
        <v>51</v>
      </c>
      <c r="AF50" s="5">
        <v>54</v>
      </c>
      <c r="AG50" s="5">
        <v>33</v>
      </c>
      <c r="AH50" s="5">
        <v>5</v>
      </c>
      <c r="AI50" s="5"/>
      <c r="AJ50" s="5"/>
      <c r="AK50" s="5"/>
      <c r="AL50" s="5"/>
      <c r="AM50" s="5"/>
      <c r="AN50" s="5"/>
      <c r="AO50" s="5"/>
    </row>
    <row r="51" spans="1:41" ht="14.25">
      <c r="A51">
        <v>50</v>
      </c>
      <c r="B51" s="5" t="s">
        <v>119</v>
      </c>
      <c r="C51" s="5" t="s">
        <v>40</v>
      </c>
      <c r="D51" s="6" t="s">
        <v>124</v>
      </c>
      <c r="E51" s="6">
        <v>2</v>
      </c>
      <c r="F51" s="6" t="s">
        <v>125</v>
      </c>
      <c r="G51" s="13" t="s">
        <v>271</v>
      </c>
      <c r="H51" s="13" t="s">
        <v>427</v>
      </c>
      <c r="I51" s="6"/>
      <c r="J51" s="6"/>
      <c r="K51" s="6"/>
      <c r="L51" s="7">
        <v>879</v>
      </c>
      <c r="M51" s="8">
        <f t="shared" si="4"/>
        <v>100</v>
      </c>
      <c r="N51" s="8">
        <f t="shared" si="5"/>
        <v>100</v>
      </c>
      <c r="O51" s="8">
        <f t="shared" si="6"/>
        <v>0</v>
      </c>
      <c r="P51" s="8">
        <f t="shared" si="7"/>
        <v>0</v>
      </c>
      <c r="Q51" s="5">
        <v>41</v>
      </c>
      <c r="R51" s="5">
        <v>38</v>
      </c>
      <c r="S51" s="5">
        <v>8</v>
      </c>
      <c r="T51" s="5">
        <v>23</v>
      </c>
      <c r="U51" s="5">
        <v>45</v>
      </c>
      <c r="V51" s="5">
        <v>27</v>
      </c>
      <c r="W51" s="5">
        <v>28</v>
      </c>
      <c r="X51" s="5">
        <v>80</v>
      </c>
      <c r="Y51" s="5">
        <v>47</v>
      </c>
      <c r="Z51" s="5">
        <v>70</v>
      </c>
      <c r="AA51" s="5">
        <v>12</v>
      </c>
      <c r="AB51" s="5">
        <v>14</v>
      </c>
      <c r="AC51" s="5">
        <v>52</v>
      </c>
      <c r="AD51" s="5">
        <v>51</v>
      </c>
      <c r="AE51" s="5">
        <v>54</v>
      </c>
      <c r="AF51" s="5">
        <v>35</v>
      </c>
      <c r="AG51" s="5">
        <v>32</v>
      </c>
      <c r="AH51" s="5">
        <v>17</v>
      </c>
      <c r="AI51" s="5">
        <v>5</v>
      </c>
      <c r="AJ51" s="5"/>
      <c r="AK51" s="5"/>
      <c r="AL51" s="5"/>
      <c r="AM51" s="5"/>
      <c r="AN51" s="5"/>
      <c r="AO51" s="5"/>
    </row>
    <row r="52" spans="1:41" ht="14.25">
      <c r="A52">
        <v>51</v>
      </c>
      <c r="B52" s="5" t="s">
        <v>119</v>
      </c>
      <c r="C52" s="5">
        <v>4</v>
      </c>
      <c r="D52" s="6" t="s">
        <v>126</v>
      </c>
      <c r="E52" s="6">
        <v>2</v>
      </c>
      <c r="F52" s="6" t="s">
        <v>127</v>
      </c>
      <c r="G52" s="13" t="s">
        <v>219</v>
      </c>
      <c r="H52" s="13" t="s">
        <v>220</v>
      </c>
      <c r="I52" s="6"/>
      <c r="J52" s="6"/>
      <c r="K52" s="6"/>
      <c r="L52" s="7">
        <v>763</v>
      </c>
      <c r="M52" s="8">
        <f t="shared" si="4"/>
        <v>0</v>
      </c>
      <c r="N52" s="8">
        <f t="shared" si="5"/>
        <v>100</v>
      </c>
      <c r="O52" s="8">
        <f t="shared" si="6"/>
        <v>0</v>
      </c>
      <c r="P52" s="8">
        <f t="shared" si="7"/>
        <v>0</v>
      </c>
      <c r="Q52" s="5">
        <v>41</v>
      </c>
      <c r="R52" s="5">
        <v>38</v>
      </c>
      <c r="S52" s="5">
        <v>23</v>
      </c>
      <c r="T52" s="5">
        <v>45</v>
      </c>
      <c r="U52" s="5">
        <v>27</v>
      </c>
      <c r="V52" s="5">
        <v>28</v>
      </c>
      <c r="W52" s="5">
        <v>80</v>
      </c>
      <c r="X52" s="5">
        <v>47</v>
      </c>
      <c r="Y52" s="5">
        <v>76</v>
      </c>
      <c r="Z52" s="5">
        <v>70</v>
      </c>
      <c r="AA52" s="5">
        <v>12</v>
      </c>
      <c r="AB52" s="5">
        <v>52</v>
      </c>
      <c r="AC52" s="5">
        <v>14</v>
      </c>
      <c r="AD52" s="5">
        <v>51</v>
      </c>
      <c r="AE52" s="5">
        <v>54</v>
      </c>
      <c r="AF52" s="5">
        <v>5</v>
      </c>
      <c r="AG52" s="5"/>
      <c r="AH52" s="5"/>
      <c r="AI52" s="5"/>
      <c r="AJ52" s="5"/>
      <c r="AK52" s="5"/>
      <c r="AL52" s="5"/>
      <c r="AM52" s="5"/>
      <c r="AN52" s="5"/>
      <c r="AO52" s="5"/>
    </row>
    <row r="53" spans="1:41" ht="14.25">
      <c r="A53">
        <v>52</v>
      </c>
      <c r="B53" s="5" t="s">
        <v>119</v>
      </c>
      <c r="C53" s="5">
        <v>5</v>
      </c>
      <c r="D53" s="6" t="s">
        <v>128</v>
      </c>
      <c r="E53" s="6">
        <v>2</v>
      </c>
      <c r="F53" s="6" t="s">
        <v>129</v>
      </c>
      <c r="G53" s="13" t="s">
        <v>382</v>
      </c>
      <c r="H53" s="13" t="s">
        <v>383</v>
      </c>
      <c r="I53" s="6"/>
      <c r="J53" s="6"/>
      <c r="K53" s="6"/>
      <c r="L53" s="7">
        <v>678</v>
      </c>
      <c r="M53" s="8">
        <f t="shared" si="4"/>
        <v>100</v>
      </c>
      <c r="N53" s="8">
        <f t="shared" si="5"/>
        <v>0</v>
      </c>
      <c r="O53" s="8">
        <f t="shared" si="6"/>
        <v>0</v>
      </c>
      <c r="P53" s="8">
        <f t="shared" si="7"/>
        <v>0</v>
      </c>
      <c r="Q53" s="5">
        <v>8</v>
      </c>
      <c r="R53" s="5">
        <v>41</v>
      </c>
      <c r="S53" s="5">
        <v>38</v>
      </c>
      <c r="T53" s="5">
        <v>23</v>
      </c>
      <c r="U53" s="5">
        <v>45</v>
      </c>
      <c r="V53" s="5">
        <v>27</v>
      </c>
      <c r="W53" s="5">
        <v>28</v>
      </c>
      <c r="X53" s="5">
        <v>80</v>
      </c>
      <c r="Y53" s="5">
        <v>47</v>
      </c>
      <c r="Z53" s="5">
        <v>57</v>
      </c>
      <c r="AA53" s="5">
        <v>100</v>
      </c>
      <c r="AB53" s="5">
        <v>70</v>
      </c>
      <c r="AC53" s="5">
        <v>9</v>
      </c>
      <c r="AD53" s="5">
        <v>5</v>
      </c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ht="14.25">
      <c r="A54">
        <v>53</v>
      </c>
      <c r="B54" s="5" t="s">
        <v>119</v>
      </c>
      <c r="C54" s="5">
        <v>6</v>
      </c>
      <c r="D54" s="6" t="s">
        <v>130</v>
      </c>
      <c r="E54" s="6">
        <v>2</v>
      </c>
      <c r="F54" s="6" t="s">
        <v>131</v>
      </c>
      <c r="G54" s="13" t="s">
        <v>224</v>
      </c>
      <c r="H54" s="13" t="s">
        <v>257</v>
      </c>
      <c r="I54" s="6"/>
      <c r="J54" s="6"/>
      <c r="K54" s="6"/>
      <c r="L54" s="7">
        <v>665</v>
      </c>
      <c r="M54" s="8">
        <f t="shared" si="4"/>
        <v>100</v>
      </c>
      <c r="N54" s="8">
        <f t="shared" si="5"/>
        <v>100</v>
      </c>
      <c r="O54" s="8">
        <f t="shared" si="6"/>
        <v>0</v>
      </c>
      <c r="P54" s="8">
        <f t="shared" si="7"/>
        <v>100</v>
      </c>
      <c r="Q54" s="5">
        <v>8</v>
      </c>
      <c r="R54" s="5">
        <v>41</v>
      </c>
      <c r="S54" s="5">
        <v>38</v>
      </c>
      <c r="T54" s="5">
        <v>23</v>
      </c>
      <c r="U54" s="5">
        <v>45</v>
      </c>
      <c r="V54" s="5">
        <v>27</v>
      </c>
      <c r="W54" s="5">
        <v>28</v>
      </c>
      <c r="X54" s="5">
        <v>80</v>
      </c>
      <c r="Y54" s="5">
        <v>47</v>
      </c>
      <c r="Z54" s="5">
        <v>76</v>
      </c>
      <c r="AA54" s="5">
        <v>34</v>
      </c>
      <c r="AB54" s="5">
        <v>60</v>
      </c>
      <c r="AC54" s="5">
        <v>70</v>
      </c>
      <c r="AD54" s="5">
        <v>12</v>
      </c>
      <c r="AE54" s="5">
        <v>52</v>
      </c>
      <c r="AF54" s="5">
        <v>14</v>
      </c>
      <c r="AG54" s="5">
        <v>51</v>
      </c>
      <c r="AH54" s="5">
        <v>54</v>
      </c>
      <c r="AI54" s="5">
        <v>5</v>
      </c>
      <c r="AJ54" s="5"/>
      <c r="AK54" s="5"/>
      <c r="AL54" s="5"/>
      <c r="AM54" s="5"/>
      <c r="AN54" s="5"/>
      <c r="AO54" s="5"/>
    </row>
    <row r="55" spans="1:41" ht="14.25">
      <c r="A55">
        <v>54</v>
      </c>
      <c r="B55" s="5" t="s">
        <v>119</v>
      </c>
      <c r="C55" s="5">
        <v>7</v>
      </c>
      <c r="D55" s="6" t="s">
        <v>132</v>
      </c>
      <c r="E55" s="6">
        <v>5</v>
      </c>
      <c r="F55" s="6" t="s">
        <v>133</v>
      </c>
      <c r="G55" s="13" t="s">
        <v>228</v>
      </c>
      <c r="H55" s="13" t="s">
        <v>276</v>
      </c>
      <c r="I55" s="13" t="s">
        <v>277</v>
      </c>
      <c r="J55" s="13" t="s">
        <v>278</v>
      </c>
      <c r="K55" s="13" t="s">
        <v>229</v>
      </c>
      <c r="L55" s="7">
        <v>625</v>
      </c>
      <c r="M55" s="8">
        <f t="shared" si="4"/>
        <v>0</v>
      </c>
      <c r="N55" s="8">
        <f t="shared" si="5"/>
        <v>0</v>
      </c>
      <c r="O55" s="8">
        <f t="shared" si="6"/>
        <v>0</v>
      </c>
      <c r="P55" s="8">
        <f t="shared" si="7"/>
        <v>0</v>
      </c>
      <c r="Q55" s="5">
        <v>5</v>
      </c>
      <c r="R55" s="5">
        <v>17</v>
      </c>
      <c r="S55" s="5">
        <v>31</v>
      </c>
      <c r="T55" s="5">
        <v>50</v>
      </c>
      <c r="U55" s="5">
        <v>65</v>
      </c>
      <c r="V55" s="5">
        <v>43</v>
      </c>
      <c r="W55" s="5">
        <v>44</v>
      </c>
      <c r="X55" s="5">
        <v>11</v>
      </c>
      <c r="Y55" s="5">
        <v>68</v>
      </c>
      <c r="Z55" s="5">
        <v>41</v>
      </c>
      <c r="AA55" s="5">
        <v>38</v>
      </c>
      <c r="AB55" s="5">
        <v>23</v>
      </c>
      <c r="AC55" s="5">
        <v>45</v>
      </c>
      <c r="AD55" s="5">
        <v>27</v>
      </c>
      <c r="AE55" s="5">
        <v>28</v>
      </c>
      <c r="AF55" s="5">
        <v>80</v>
      </c>
      <c r="AG55" s="5">
        <v>9</v>
      </c>
      <c r="AH55" s="5"/>
      <c r="AI55" s="5"/>
      <c r="AJ55" s="5"/>
      <c r="AK55" s="5"/>
      <c r="AL55" s="5"/>
      <c r="AM55" s="5"/>
      <c r="AN55" s="5"/>
      <c r="AO55" s="5"/>
    </row>
    <row r="56" spans="1:41" ht="14.25">
      <c r="A56">
        <v>55</v>
      </c>
      <c r="B56" s="5" t="s">
        <v>119</v>
      </c>
      <c r="C56" s="5">
        <v>8</v>
      </c>
      <c r="D56" s="6" t="s">
        <v>134</v>
      </c>
      <c r="E56" s="6">
        <v>2</v>
      </c>
      <c r="F56" s="6" t="s">
        <v>135</v>
      </c>
      <c r="G56" s="13" t="s">
        <v>335</v>
      </c>
      <c r="H56" s="13" t="s">
        <v>336</v>
      </c>
      <c r="I56" s="6"/>
      <c r="J56" s="6"/>
      <c r="K56" s="6"/>
      <c r="L56" s="7">
        <v>575</v>
      </c>
      <c r="M56" s="8">
        <f t="shared" si="4"/>
        <v>100</v>
      </c>
      <c r="N56" s="8">
        <f t="shared" si="5"/>
        <v>0</v>
      </c>
      <c r="O56" s="8">
        <f t="shared" si="6"/>
        <v>0</v>
      </c>
      <c r="P56" s="8">
        <f t="shared" si="7"/>
        <v>0</v>
      </c>
      <c r="Q56" s="5">
        <v>41</v>
      </c>
      <c r="R56" s="5">
        <v>38</v>
      </c>
      <c r="S56" s="5">
        <v>8</v>
      </c>
      <c r="T56" s="5">
        <v>23</v>
      </c>
      <c r="U56" s="5">
        <v>45</v>
      </c>
      <c r="V56" s="5">
        <v>27</v>
      </c>
      <c r="W56" s="5">
        <v>28</v>
      </c>
      <c r="X56" s="5">
        <v>80</v>
      </c>
      <c r="Y56" s="5">
        <v>33</v>
      </c>
      <c r="Z56" s="5">
        <v>54</v>
      </c>
      <c r="AA56" s="5">
        <v>35</v>
      </c>
      <c r="AB56" s="5">
        <v>32</v>
      </c>
      <c r="AC56" s="5">
        <v>17</v>
      </c>
      <c r="AD56" s="5">
        <v>9</v>
      </c>
      <c r="AE56" s="5">
        <v>5</v>
      </c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ht="14.25">
      <c r="A57">
        <v>56</v>
      </c>
      <c r="B57" s="5" t="s">
        <v>119</v>
      </c>
      <c r="C57" s="5">
        <v>9</v>
      </c>
      <c r="D57" s="6" t="s">
        <v>136</v>
      </c>
      <c r="E57" s="6">
        <v>2</v>
      </c>
      <c r="F57" s="6" t="s">
        <v>137</v>
      </c>
      <c r="G57" s="13" t="s">
        <v>225</v>
      </c>
      <c r="H57" s="13" t="s">
        <v>384</v>
      </c>
      <c r="I57" s="6"/>
      <c r="J57" s="6"/>
      <c r="K57" s="6"/>
      <c r="L57" s="7">
        <v>498</v>
      </c>
      <c r="M57" s="8">
        <f t="shared" si="4"/>
        <v>0</v>
      </c>
      <c r="N57" s="8">
        <f t="shared" si="5"/>
        <v>0</v>
      </c>
      <c r="O57" s="8">
        <f t="shared" si="6"/>
        <v>100</v>
      </c>
      <c r="P57" s="8">
        <f t="shared" si="7"/>
        <v>0</v>
      </c>
      <c r="Q57" s="5">
        <v>5</v>
      </c>
      <c r="R57" s="5">
        <v>9</v>
      </c>
      <c r="S57" s="5">
        <v>45</v>
      </c>
      <c r="T57" s="5">
        <v>33</v>
      </c>
      <c r="U57" s="5">
        <v>37</v>
      </c>
      <c r="V57" s="5">
        <v>49</v>
      </c>
      <c r="W57" s="5">
        <v>73</v>
      </c>
      <c r="X57" s="5">
        <v>42</v>
      </c>
      <c r="Y57" s="5">
        <v>51</v>
      </c>
      <c r="Z57" s="5">
        <v>54</v>
      </c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ht="14.25">
      <c r="A58">
        <v>57</v>
      </c>
      <c r="B58" s="5" t="s">
        <v>119</v>
      </c>
      <c r="C58" s="5" t="s">
        <v>138</v>
      </c>
      <c r="D58" s="6" t="s">
        <v>139</v>
      </c>
      <c r="E58" s="6">
        <v>5</v>
      </c>
      <c r="F58" s="6" t="s">
        <v>140</v>
      </c>
      <c r="G58" s="13" t="s">
        <v>235</v>
      </c>
      <c r="H58" s="13" t="s">
        <v>272</v>
      </c>
      <c r="I58" s="13" t="s">
        <v>273</v>
      </c>
      <c r="J58" s="13" t="s">
        <v>274</v>
      </c>
      <c r="K58" s="13" t="s">
        <v>275</v>
      </c>
      <c r="L58" s="7">
        <v>498</v>
      </c>
      <c r="M58" s="8">
        <f t="shared" si="4"/>
        <v>0</v>
      </c>
      <c r="N58" s="8">
        <f t="shared" si="5"/>
        <v>0</v>
      </c>
      <c r="O58" s="8">
        <f t="shared" si="6"/>
        <v>100</v>
      </c>
      <c r="P58" s="8">
        <f t="shared" si="7"/>
        <v>0</v>
      </c>
      <c r="Q58" s="5">
        <v>5</v>
      </c>
      <c r="R58" s="5">
        <v>9</v>
      </c>
      <c r="S58" s="5">
        <v>45</v>
      </c>
      <c r="T58" s="5">
        <v>33</v>
      </c>
      <c r="U58" s="5">
        <v>37</v>
      </c>
      <c r="V58" s="5">
        <v>49</v>
      </c>
      <c r="W58" s="5">
        <v>73</v>
      </c>
      <c r="X58" s="5">
        <v>42</v>
      </c>
      <c r="Y58" s="5">
        <v>51</v>
      </c>
      <c r="Z58" s="5">
        <v>54</v>
      </c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 ht="14.25">
      <c r="A59">
        <v>58</v>
      </c>
      <c r="B59" s="5" t="s">
        <v>119</v>
      </c>
      <c r="C59" s="5">
        <v>11</v>
      </c>
      <c r="D59" s="6" t="s">
        <v>141</v>
      </c>
      <c r="E59" s="6">
        <v>3</v>
      </c>
      <c r="F59" s="6" t="s">
        <v>142</v>
      </c>
      <c r="G59" s="13" t="s">
        <v>263</v>
      </c>
      <c r="H59" s="13" t="s">
        <v>265</v>
      </c>
      <c r="I59" s="13" t="s">
        <v>264</v>
      </c>
      <c r="J59" s="6"/>
      <c r="K59" s="6"/>
      <c r="L59" s="7">
        <v>484</v>
      </c>
      <c r="M59" s="8">
        <f t="shared" si="4"/>
        <v>100</v>
      </c>
      <c r="N59" s="8">
        <f t="shared" si="5"/>
        <v>0</v>
      </c>
      <c r="O59" s="8">
        <f t="shared" si="6"/>
        <v>0</v>
      </c>
      <c r="P59" s="8">
        <f t="shared" si="7"/>
        <v>0</v>
      </c>
      <c r="Q59" s="5">
        <v>41</v>
      </c>
      <c r="R59" s="5">
        <v>38</v>
      </c>
      <c r="S59" s="5">
        <v>8</v>
      </c>
      <c r="T59" s="5">
        <v>23</v>
      </c>
      <c r="U59" s="5">
        <v>45</v>
      </c>
      <c r="V59" s="5">
        <v>33</v>
      </c>
      <c r="W59" s="5">
        <v>37</v>
      </c>
      <c r="X59" s="5">
        <v>51</v>
      </c>
      <c r="Y59" s="5">
        <v>54</v>
      </c>
      <c r="Z59" s="5">
        <v>32</v>
      </c>
      <c r="AA59" s="5">
        <v>17</v>
      </c>
      <c r="AB59" s="5">
        <v>5</v>
      </c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 ht="14.25">
      <c r="A60">
        <v>59</v>
      </c>
      <c r="B60" s="5" t="s">
        <v>119</v>
      </c>
      <c r="C60" s="5">
        <v>12</v>
      </c>
      <c r="D60" s="6" t="s">
        <v>143</v>
      </c>
      <c r="E60" s="6">
        <v>4</v>
      </c>
      <c r="F60" s="6" t="s">
        <v>144</v>
      </c>
      <c r="G60" s="13" t="s">
        <v>254</v>
      </c>
      <c r="H60" s="13" t="s">
        <v>324</v>
      </c>
      <c r="I60" s="13" t="s">
        <v>325</v>
      </c>
      <c r="J60" s="13" t="s">
        <v>326</v>
      </c>
      <c r="K60" s="6"/>
      <c r="L60" s="7">
        <v>468</v>
      </c>
      <c r="M60" s="8">
        <f t="shared" si="4"/>
        <v>100</v>
      </c>
      <c r="N60" s="8">
        <f t="shared" si="5"/>
        <v>0</v>
      </c>
      <c r="O60" s="8">
        <f t="shared" si="6"/>
        <v>0</v>
      </c>
      <c r="P60" s="8">
        <f t="shared" si="7"/>
        <v>0</v>
      </c>
      <c r="Q60" s="5">
        <v>41</v>
      </c>
      <c r="R60" s="5">
        <v>38</v>
      </c>
      <c r="S60" s="5">
        <v>23</v>
      </c>
      <c r="T60" s="5">
        <v>8</v>
      </c>
      <c r="U60" s="5">
        <v>9</v>
      </c>
      <c r="V60" s="5">
        <v>45</v>
      </c>
      <c r="W60" s="5">
        <v>27</v>
      </c>
      <c r="X60" s="5">
        <v>28</v>
      </c>
      <c r="Y60" s="5">
        <v>80</v>
      </c>
      <c r="Z60" s="5">
        <v>47</v>
      </c>
      <c r="AA60" s="5">
        <v>17</v>
      </c>
      <c r="AB60" s="5">
        <v>5</v>
      </c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1:41" ht="14.25">
      <c r="A61">
        <v>60</v>
      </c>
      <c r="B61" s="5" t="s">
        <v>119</v>
      </c>
      <c r="C61" s="5">
        <v>13</v>
      </c>
      <c r="D61" s="6" t="s">
        <v>145</v>
      </c>
      <c r="E61" s="6">
        <v>4</v>
      </c>
      <c r="F61" s="6" t="s">
        <v>146</v>
      </c>
      <c r="G61" s="13" t="s">
        <v>233</v>
      </c>
      <c r="H61" s="13" t="s">
        <v>291</v>
      </c>
      <c r="I61" s="13" t="s">
        <v>292</v>
      </c>
      <c r="J61" s="13" t="s">
        <v>293</v>
      </c>
      <c r="K61" s="6"/>
      <c r="L61" s="7">
        <v>467</v>
      </c>
      <c r="M61" s="8">
        <f t="shared" si="4"/>
        <v>0</v>
      </c>
      <c r="N61" s="8">
        <f t="shared" si="5"/>
        <v>0</v>
      </c>
      <c r="O61" s="8">
        <f t="shared" si="6"/>
        <v>0</v>
      </c>
      <c r="P61" s="8">
        <f t="shared" si="7"/>
        <v>0</v>
      </c>
      <c r="Q61" s="5">
        <v>41</v>
      </c>
      <c r="R61" s="5">
        <v>38</v>
      </c>
      <c r="S61" s="5">
        <v>80</v>
      </c>
      <c r="T61" s="5">
        <v>47</v>
      </c>
      <c r="U61" s="5">
        <v>100</v>
      </c>
      <c r="V61" s="5">
        <v>25</v>
      </c>
      <c r="W61" s="5">
        <v>76</v>
      </c>
      <c r="X61" s="5">
        <v>28</v>
      </c>
      <c r="Y61" s="5">
        <v>27</v>
      </c>
      <c r="Z61" s="5">
        <v>5</v>
      </c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1:41" ht="14.25">
      <c r="A62">
        <v>61</v>
      </c>
      <c r="B62" s="5" t="s">
        <v>119</v>
      </c>
      <c r="C62" s="5">
        <v>14</v>
      </c>
      <c r="D62" s="6" t="s">
        <v>147</v>
      </c>
      <c r="E62" s="6">
        <v>2</v>
      </c>
      <c r="F62" s="6" t="s">
        <v>148</v>
      </c>
      <c r="G62" s="13" t="s">
        <v>221</v>
      </c>
      <c r="H62" s="13" t="s">
        <v>222</v>
      </c>
      <c r="I62" s="6"/>
      <c r="J62" s="6"/>
      <c r="K62" s="6"/>
      <c r="L62" s="7">
        <v>443</v>
      </c>
      <c r="M62" s="8">
        <f t="shared" si="4"/>
        <v>0</v>
      </c>
      <c r="N62" s="8">
        <f t="shared" si="5"/>
        <v>0</v>
      </c>
      <c r="O62" s="8">
        <f t="shared" si="6"/>
        <v>0</v>
      </c>
      <c r="P62" s="8">
        <f t="shared" si="7"/>
        <v>0</v>
      </c>
      <c r="Q62" s="5">
        <v>41</v>
      </c>
      <c r="R62" s="5">
        <v>38</v>
      </c>
      <c r="S62" s="5">
        <v>23</v>
      </c>
      <c r="T62" s="5">
        <v>45</v>
      </c>
      <c r="U62" s="5">
        <v>27</v>
      </c>
      <c r="V62" s="5">
        <v>28</v>
      </c>
      <c r="W62" s="5">
        <v>80</v>
      </c>
      <c r="X62" s="5">
        <v>33</v>
      </c>
      <c r="Y62" s="5">
        <v>37</v>
      </c>
      <c r="Z62" s="5">
        <v>54</v>
      </c>
      <c r="AA62" s="5">
        <v>32</v>
      </c>
      <c r="AB62" s="5">
        <v>5</v>
      </c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 ht="14.25">
      <c r="A63">
        <v>62</v>
      </c>
      <c r="B63" s="5" t="s">
        <v>119</v>
      </c>
      <c r="C63" s="5">
        <v>15</v>
      </c>
      <c r="D63" s="6" t="s">
        <v>149</v>
      </c>
      <c r="E63" s="6">
        <v>3</v>
      </c>
      <c r="F63" s="6" t="s">
        <v>150</v>
      </c>
      <c r="G63" s="13" t="s">
        <v>262</v>
      </c>
      <c r="H63" s="13" t="s">
        <v>266</v>
      </c>
      <c r="I63" s="13" t="s">
        <v>267</v>
      </c>
      <c r="J63" s="6"/>
      <c r="K63" s="6"/>
      <c r="L63" s="7">
        <v>421</v>
      </c>
      <c r="M63" s="8">
        <f t="shared" si="4"/>
        <v>100</v>
      </c>
      <c r="N63" s="8">
        <f t="shared" si="5"/>
        <v>0</v>
      </c>
      <c r="O63" s="8">
        <f t="shared" si="6"/>
        <v>0</v>
      </c>
      <c r="P63" s="8">
        <f t="shared" si="7"/>
        <v>0</v>
      </c>
      <c r="Q63" s="5">
        <v>41</v>
      </c>
      <c r="R63" s="5">
        <v>38</v>
      </c>
      <c r="S63" s="5">
        <v>8</v>
      </c>
      <c r="T63" s="5">
        <v>23</v>
      </c>
      <c r="U63" s="5">
        <v>45</v>
      </c>
      <c r="V63" s="5">
        <v>27</v>
      </c>
      <c r="W63" s="5">
        <v>28</v>
      </c>
      <c r="X63" s="5">
        <v>80</v>
      </c>
      <c r="Y63" s="5">
        <v>9</v>
      </c>
      <c r="Z63" s="5">
        <v>17</v>
      </c>
      <c r="AA63" s="5">
        <v>5</v>
      </c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1:41" ht="14.25">
      <c r="A64">
        <v>63</v>
      </c>
      <c r="B64" s="5" t="s">
        <v>119</v>
      </c>
      <c r="C64" s="5">
        <v>16</v>
      </c>
      <c r="D64" s="6" t="s">
        <v>151</v>
      </c>
      <c r="E64" s="6">
        <v>3</v>
      </c>
      <c r="F64" s="6" t="s">
        <v>152</v>
      </c>
      <c r="G64" s="13" t="s">
        <v>389</v>
      </c>
      <c r="H64" s="13" t="s">
        <v>390</v>
      </c>
      <c r="I64" s="13" t="s">
        <v>391</v>
      </c>
      <c r="J64" s="6"/>
      <c r="K64" s="6"/>
      <c r="L64" s="7">
        <v>391</v>
      </c>
      <c r="M64" s="8">
        <f t="shared" si="4"/>
        <v>0</v>
      </c>
      <c r="N64" s="8">
        <f t="shared" si="5"/>
        <v>0</v>
      </c>
      <c r="O64" s="8">
        <f t="shared" si="6"/>
        <v>0</v>
      </c>
      <c r="P64" s="8">
        <f t="shared" si="7"/>
        <v>0</v>
      </c>
      <c r="Q64" s="5">
        <v>41</v>
      </c>
      <c r="R64" s="5">
        <v>38</v>
      </c>
      <c r="S64" s="5">
        <v>23</v>
      </c>
      <c r="T64" s="5">
        <v>45</v>
      </c>
      <c r="U64" s="5">
        <v>35</v>
      </c>
      <c r="V64" s="5">
        <v>32</v>
      </c>
      <c r="W64" s="5">
        <v>17</v>
      </c>
      <c r="X64" s="5">
        <v>31</v>
      </c>
      <c r="Y64" s="5">
        <v>50</v>
      </c>
      <c r="Z64" s="5">
        <v>65</v>
      </c>
      <c r="AA64" s="5">
        <v>9</v>
      </c>
      <c r="AB64" s="5">
        <v>5</v>
      </c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</row>
    <row r="65" spans="1:41" ht="14.25">
      <c r="A65">
        <v>64</v>
      </c>
      <c r="B65" s="5" t="s">
        <v>119</v>
      </c>
      <c r="C65" s="5">
        <v>17</v>
      </c>
      <c r="D65" s="6" t="s">
        <v>153</v>
      </c>
      <c r="E65" s="6">
        <v>2</v>
      </c>
      <c r="F65" s="6" t="s">
        <v>154</v>
      </c>
      <c r="G65" s="13" t="s">
        <v>238</v>
      </c>
      <c r="H65" s="13" t="s">
        <v>239</v>
      </c>
      <c r="I65" s="6"/>
      <c r="J65" s="6"/>
      <c r="K65" s="6"/>
      <c r="L65" s="7">
        <v>365</v>
      </c>
      <c r="M65" s="8">
        <f t="shared" si="4"/>
        <v>0</v>
      </c>
      <c r="N65" s="8">
        <f t="shared" si="5"/>
        <v>0</v>
      </c>
      <c r="O65" s="8">
        <f t="shared" si="6"/>
        <v>0</v>
      </c>
      <c r="P65" s="8">
        <f t="shared" si="7"/>
        <v>0</v>
      </c>
      <c r="Q65" s="5">
        <v>5</v>
      </c>
      <c r="R65" s="5">
        <v>17</v>
      </c>
      <c r="S65" s="5">
        <v>32</v>
      </c>
      <c r="T65" s="5">
        <v>35</v>
      </c>
      <c r="U65" s="5">
        <v>54</v>
      </c>
      <c r="V65" s="5">
        <v>33</v>
      </c>
      <c r="W65" s="5">
        <v>45</v>
      </c>
      <c r="X65" s="5">
        <v>27</v>
      </c>
      <c r="Y65" s="5">
        <v>28</v>
      </c>
      <c r="Z65" s="5">
        <v>80</v>
      </c>
      <c r="AA65" s="5">
        <v>9</v>
      </c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</row>
    <row r="66" spans="1:41" ht="14.25">
      <c r="A66">
        <v>65</v>
      </c>
      <c r="B66" s="5" t="s">
        <v>119</v>
      </c>
      <c r="C66" s="5">
        <v>18</v>
      </c>
      <c r="D66" s="6" t="s">
        <v>155</v>
      </c>
      <c r="E66" s="6">
        <v>3</v>
      </c>
      <c r="F66" s="6" t="s">
        <v>156</v>
      </c>
      <c r="G66" s="13" t="s">
        <v>317</v>
      </c>
      <c r="H66" s="13" t="s">
        <v>318</v>
      </c>
      <c r="I66" s="13" t="s">
        <v>319</v>
      </c>
      <c r="J66" s="6"/>
      <c r="K66" s="6"/>
      <c r="L66" s="7">
        <v>364</v>
      </c>
      <c r="M66" s="8">
        <f aca="true" t="shared" si="8" ref="M66:M92">(COUNTIF(Q66:AO66,5)*COUNTIF(Q66:AO66,8)*COUNTIF(Q66:AO66,23)*COUNTIF(Q66:AO66,41)*COUNTIF(Q66:AO66,38))*100</f>
        <v>0</v>
      </c>
      <c r="N66" s="8">
        <f aca="true" t="shared" si="9" ref="N66:N92">(COUNTIF(Q66:AO66,51)*COUNTIF(Q66:AO66,14)*COUNTIF(Q66:AO66,52)*COUNTIF(Q66:AO66,12)*COUNTIF(Q66:AO66,70))*100</f>
        <v>0</v>
      </c>
      <c r="O66" s="8">
        <f aca="true" t="shared" si="10" ref="O66:O92">(COUNTIF(Q66:AO66,49)*COUNTIF(Q66:AO66,73))*100</f>
        <v>0</v>
      </c>
      <c r="P66" s="8">
        <f aca="true" t="shared" si="11" ref="P66:P97">(COUNTIF(Q66:AO66,12)*COUNTIF(Q66:AO66,34)*COUNTIF(Q66:AO66,60))*100</f>
        <v>0</v>
      </c>
      <c r="Q66" s="5">
        <v>41</v>
      </c>
      <c r="R66" s="5">
        <v>38</v>
      </c>
      <c r="S66" s="5">
        <v>9</v>
      </c>
      <c r="T66" s="5">
        <v>5</v>
      </c>
      <c r="U66" s="5">
        <v>17</v>
      </c>
      <c r="V66" s="5">
        <v>32</v>
      </c>
      <c r="W66" s="5">
        <v>35</v>
      </c>
      <c r="X66" s="5">
        <v>54</v>
      </c>
      <c r="Y66" s="5">
        <v>33</v>
      </c>
      <c r="Z66" s="5">
        <v>45</v>
      </c>
      <c r="AA66" s="5">
        <v>27</v>
      </c>
      <c r="AB66" s="5">
        <v>28</v>
      </c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</row>
    <row r="67" spans="1:41" ht="14.25">
      <c r="A67">
        <v>66</v>
      </c>
      <c r="B67" s="5" t="s">
        <v>119</v>
      </c>
      <c r="C67" s="5">
        <v>19</v>
      </c>
      <c r="D67" s="6" t="s">
        <v>157</v>
      </c>
      <c r="E67" s="6">
        <v>4</v>
      </c>
      <c r="F67" s="6" t="s">
        <v>158</v>
      </c>
      <c r="G67" s="13" t="s">
        <v>345</v>
      </c>
      <c r="H67" s="13" t="s">
        <v>346</v>
      </c>
      <c r="I67" s="13" t="s">
        <v>347</v>
      </c>
      <c r="J67" s="13" t="s">
        <v>348</v>
      </c>
      <c r="K67" s="6"/>
      <c r="L67" s="7">
        <v>286</v>
      </c>
      <c r="M67" s="8">
        <f t="shared" si="8"/>
        <v>100</v>
      </c>
      <c r="N67" s="8">
        <f t="shared" si="9"/>
        <v>0</v>
      </c>
      <c r="O67" s="8">
        <f t="shared" si="10"/>
        <v>0</v>
      </c>
      <c r="P67" s="8">
        <f t="shared" si="11"/>
        <v>0</v>
      </c>
      <c r="Q67" s="5">
        <v>41</v>
      </c>
      <c r="R67" s="5">
        <v>38</v>
      </c>
      <c r="S67" s="5">
        <v>23</v>
      </c>
      <c r="T67" s="5">
        <v>45</v>
      </c>
      <c r="U67" s="5">
        <v>9</v>
      </c>
      <c r="V67" s="5">
        <v>17</v>
      </c>
      <c r="W67" s="5">
        <v>5</v>
      </c>
      <c r="X67" s="5">
        <v>8</v>
      </c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</row>
    <row r="68" spans="1:41" ht="14.25">
      <c r="A68">
        <v>67</v>
      </c>
      <c r="B68" s="5" t="s">
        <v>119</v>
      </c>
      <c r="C68" s="5">
        <v>20</v>
      </c>
      <c r="D68" s="6" t="s">
        <v>159</v>
      </c>
      <c r="E68" s="6">
        <v>2</v>
      </c>
      <c r="F68" s="6" t="s">
        <v>160</v>
      </c>
      <c r="G68" s="13" t="s">
        <v>236</v>
      </c>
      <c r="H68" s="13" t="s">
        <v>237</v>
      </c>
      <c r="I68" s="6"/>
      <c r="J68" s="6"/>
      <c r="K68" s="6"/>
      <c r="L68" s="7">
        <v>213</v>
      </c>
      <c r="M68" s="8">
        <f t="shared" si="8"/>
        <v>0</v>
      </c>
      <c r="N68" s="8">
        <f t="shared" si="9"/>
        <v>100</v>
      </c>
      <c r="O68" s="8">
        <f t="shared" si="10"/>
        <v>0</v>
      </c>
      <c r="P68" s="8">
        <f t="shared" si="11"/>
        <v>100</v>
      </c>
      <c r="Q68" s="5">
        <v>41</v>
      </c>
      <c r="R68" s="5">
        <v>38</v>
      </c>
      <c r="S68" s="5">
        <v>23</v>
      </c>
      <c r="T68" s="5">
        <v>45</v>
      </c>
      <c r="U68" s="5">
        <v>33</v>
      </c>
      <c r="V68" s="5">
        <v>54</v>
      </c>
      <c r="W68" s="5">
        <v>51</v>
      </c>
      <c r="X68" s="5">
        <v>14</v>
      </c>
      <c r="Y68" s="5">
        <v>52</v>
      </c>
      <c r="Z68" s="5">
        <v>12</v>
      </c>
      <c r="AA68" s="5">
        <v>70</v>
      </c>
      <c r="AB68" s="5">
        <v>60</v>
      </c>
      <c r="AC68" s="5">
        <v>34</v>
      </c>
      <c r="AD68" s="5">
        <v>76</v>
      </c>
      <c r="AE68" s="5">
        <v>28</v>
      </c>
      <c r="AF68" s="5">
        <v>27</v>
      </c>
      <c r="AG68" s="5">
        <v>5</v>
      </c>
      <c r="AH68" s="5"/>
      <c r="AI68" s="5"/>
      <c r="AJ68" s="5"/>
      <c r="AK68" s="5"/>
      <c r="AL68" s="5"/>
      <c r="AM68" s="5"/>
      <c r="AN68" s="5"/>
      <c r="AO68" s="5"/>
    </row>
    <row r="69" spans="1:41" ht="14.25">
      <c r="A69">
        <v>68</v>
      </c>
      <c r="B69" s="5" t="s">
        <v>119</v>
      </c>
      <c r="C69" s="5">
        <v>21</v>
      </c>
      <c r="D69" s="6" t="s">
        <v>161</v>
      </c>
      <c r="E69" s="6">
        <v>2</v>
      </c>
      <c r="F69" s="6" t="s">
        <v>162</v>
      </c>
      <c r="G69" s="13" t="s">
        <v>303</v>
      </c>
      <c r="H69" s="13" t="s">
        <v>304</v>
      </c>
      <c r="I69" s="6"/>
      <c r="J69" s="6"/>
      <c r="K69" s="6"/>
      <c r="L69" s="7">
        <v>184</v>
      </c>
      <c r="M69" s="8">
        <f t="shared" si="8"/>
        <v>100</v>
      </c>
      <c r="N69" s="8">
        <f t="shared" si="9"/>
        <v>0</v>
      </c>
      <c r="O69" s="8">
        <f t="shared" si="10"/>
        <v>0</v>
      </c>
      <c r="P69" s="8">
        <f t="shared" si="11"/>
        <v>0</v>
      </c>
      <c r="Q69" s="5">
        <v>8</v>
      </c>
      <c r="R69" s="5">
        <v>41</v>
      </c>
      <c r="S69" s="5">
        <v>38</v>
      </c>
      <c r="T69" s="5">
        <v>23</v>
      </c>
      <c r="U69" s="5">
        <v>45</v>
      </c>
      <c r="V69" s="5">
        <v>27</v>
      </c>
      <c r="W69" s="5">
        <v>28</v>
      </c>
      <c r="X69" s="5">
        <v>80</v>
      </c>
      <c r="Y69" s="5">
        <v>47</v>
      </c>
      <c r="Z69" s="5">
        <v>25</v>
      </c>
      <c r="AA69" s="5">
        <v>100</v>
      </c>
      <c r="AB69" s="5">
        <v>29</v>
      </c>
      <c r="AC69" s="5">
        <v>68</v>
      </c>
      <c r="AD69" s="5">
        <v>11</v>
      </c>
      <c r="AE69" s="5">
        <v>44</v>
      </c>
      <c r="AF69" s="5">
        <v>65</v>
      </c>
      <c r="AG69" s="5">
        <v>5</v>
      </c>
      <c r="AH69" s="5"/>
      <c r="AI69" s="5"/>
      <c r="AJ69" s="5"/>
      <c r="AK69" s="5"/>
      <c r="AL69" s="5"/>
      <c r="AM69" s="5"/>
      <c r="AN69" s="5"/>
      <c r="AO69" s="5"/>
    </row>
    <row r="70" spans="1:41" ht="14.25">
      <c r="A70">
        <v>69</v>
      </c>
      <c r="B70" s="5" t="s">
        <v>119</v>
      </c>
      <c r="C70" s="5" t="s">
        <v>163</v>
      </c>
      <c r="D70" s="6" t="s">
        <v>164</v>
      </c>
      <c r="E70" s="6">
        <v>2</v>
      </c>
      <c r="F70" s="6" t="s">
        <v>165</v>
      </c>
      <c r="G70" s="13" t="s">
        <v>231</v>
      </c>
      <c r="H70" s="13" t="s">
        <v>306</v>
      </c>
      <c r="I70" s="6"/>
      <c r="J70" s="6"/>
      <c r="K70" s="6"/>
      <c r="L70" s="7">
        <v>-229</v>
      </c>
      <c r="M70" s="8">
        <f t="shared" si="8"/>
        <v>0</v>
      </c>
      <c r="N70" s="8">
        <f t="shared" si="9"/>
        <v>100</v>
      </c>
      <c r="O70" s="8">
        <f t="shared" si="10"/>
        <v>0</v>
      </c>
      <c r="P70" s="8">
        <f t="shared" si="11"/>
        <v>0</v>
      </c>
      <c r="Q70" s="5">
        <v>5</v>
      </c>
      <c r="R70" s="5">
        <v>31</v>
      </c>
      <c r="S70" s="5">
        <v>50</v>
      </c>
      <c r="T70" s="5">
        <v>65</v>
      </c>
      <c r="U70" s="5">
        <v>32</v>
      </c>
      <c r="V70" s="5">
        <v>35</v>
      </c>
      <c r="W70" s="5">
        <v>54</v>
      </c>
      <c r="X70" s="5">
        <v>51</v>
      </c>
      <c r="Y70" s="5">
        <v>14</v>
      </c>
      <c r="Z70" s="5">
        <v>52</v>
      </c>
      <c r="AA70" s="5">
        <v>12</v>
      </c>
      <c r="AB70" s="5">
        <v>70</v>
      </c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</row>
    <row r="71" spans="1:41" ht="14.25">
      <c r="A71">
        <v>70</v>
      </c>
      <c r="B71" s="5" t="s">
        <v>119</v>
      </c>
      <c r="C71" s="5">
        <v>23</v>
      </c>
      <c r="D71" s="6" t="s">
        <v>166</v>
      </c>
      <c r="E71" s="6">
        <v>2</v>
      </c>
      <c r="F71" s="6" t="s">
        <v>167</v>
      </c>
      <c r="G71" s="13" t="s">
        <v>313</v>
      </c>
      <c r="H71" s="13" t="s">
        <v>314</v>
      </c>
      <c r="I71" s="6"/>
      <c r="J71" s="6"/>
      <c r="K71" s="6"/>
      <c r="L71" s="7">
        <v>-620</v>
      </c>
      <c r="M71" s="8">
        <f t="shared" si="8"/>
        <v>0</v>
      </c>
      <c r="N71" s="8">
        <f t="shared" si="9"/>
        <v>0</v>
      </c>
      <c r="O71" s="8">
        <f t="shared" si="10"/>
        <v>0</v>
      </c>
      <c r="P71" s="8">
        <f t="shared" si="11"/>
        <v>0</v>
      </c>
      <c r="Q71" s="5">
        <v>41</v>
      </c>
      <c r="R71" s="5">
        <v>38</v>
      </c>
      <c r="S71" s="5">
        <v>28</v>
      </c>
      <c r="T71" s="5">
        <v>80</v>
      </c>
      <c r="U71" s="5">
        <v>47</v>
      </c>
      <c r="V71" s="5">
        <v>100</v>
      </c>
      <c r="W71" s="5">
        <v>70</v>
      </c>
      <c r="X71" s="5">
        <v>12</v>
      </c>
      <c r="Y71" s="5">
        <v>14</v>
      </c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</row>
    <row r="72" spans="1:41" ht="14.25">
      <c r="A72">
        <v>71</v>
      </c>
      <c r="B72" s="10" t="s">
        <v>119</v>
      </c>
      <c r="C72" s="10" t="s">
        <v>90</v>
      </c>
      <c r="D72" s="6" t="s">
        <v>168</v>
      </c>
      <c r="E72" s="6">
        <v>2</v>
      </c>
      <c r="F72" s="6" t="s">
        <v>169</v>
      </c>
      <c r="G72" s="13" t="s">
        <v>315</v>
      </c>
      <c r="H72" s="13" t="s">
        <v>234</v>
      </c>
      <c r="I72" s="6"/>
      <c r="J72" s="6"/>
      <c r="K72" s="6"/>
      <c r="L72" s="7" t="s">
        <v>90</v>
      </c>
      <c r="M72" s="8">
        <f t="shared" si="8"/>
        <v>0</v>
      </c>
      <c r="N72" s="8">
        <f t="shared" si="9"/>
        <v>0</v>
      </c>
      <c r="O72" s="8">
        <f t="shared" si="10"/>
        <v>0</v>
      </c>
      <c r="P72" s="8">
        <f t="shared" si="11"/>
        <v>0</v>
      </c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</row>
    <row r="73" spans="1:41" ht="14.25">
      <c r="A73">
        <v>72</v>
      </c>
      <c r="B73" s="10" t="s">
        <v>119</v>
      </c>
      <c r="C73" s="10" t="s">
        <v>90</v>
      </c>
      <c r="D73" s="6" t="s">
        <v>170</v>
      </c>
      <c r="E73" s="6">
        <v>2</v>
      </c>
      <c r="F73" s="6" t="s">
        <v>171</v>
      </c>
      <c r="G73" s="13" t="s">
        <v>283</v>
      </c>
      <c r="H73" s="13" t="s">
        <v>284</v>
      </c>
      <c r="I73" s="6"/>
      <c r="J73" s="6"/>
      <c r="K73" s="6"/>
      <c r="L73" s="7" t="s">
        <v>90</v>
      </c>
      <c r="M73" s="8">
        <f t="shared" si="8"/>
        <v>0</v>
      </c>
      <c r="N73" s="8">
        <f t="shared" si="9"/>
        <v>0</v>
      </c>
      <c r="O73" s="8">
        <f t="shared" si="10"/>
        <v>0</v>
      </c>
      <c r="P73" s="8">
        <f t="shared" si="11"/>
        <v>0</v>
      </c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</row>
    <row r="74" spans="1:41" ht="14.25">
      <c r="A74">
        <v>73</v>
      </c>
      <c r="B74" s="5" t="s">
        <v>172</v>
      </c>
      <c r="C74" s="5" t="s">
        <v>69</v>
      </c>
      <c r="D74" s="6" t="s">
        <v>173</v>
      </c>
      <c r="E74" s="6">
        <v>2</v>
      </c>
      <c r="F74" s="6" t="s">
        <v>174</v>
      </c>
      <c r="G74" s="13" t="s">
        <v>230</v>
      </c>
      <c r="H74" s="13" t="s">
        <v>404</v>
      </c>
      <c r="I74" s="6"/>
      <c r="J74" s="6"/>
      <c r="K74" s="6"/>
      <c r="L74" s="7">
        <v>598</v>
      </c>
      <c r="M74" s="8">
        <f t="shared" si="8"/>
        <v>100</v>
      </c>
      <c r="N74" s="8">
        <f t="shared" si="9"/>
        <v>0</v>
      </c>
      <c r="O74" s="8">
        <f t="shared" si="10"/>
        <v>0</v>
      </c>
      <c r="P74" s="8">
        <f t="shared" si="11"/>
        <v>0</v>
      </c>
      <c r="Q74" s="5">
        <v>41</v>
      </c>
      <c r="R74" s="5">
        <v>38</v>
      </c>
      <c r="S74" s="5">
        <v>23</v>
      </c>
      <c r="T74" s="5">
        <v>8</v>
      </c>
      <c r="U74" s="5">
        <v>5</v>
      </c>
      <c r="V74" s="5">
        <v>17</v>
      </c>
      <c r="W74" s="5">
        <v>31</v>
      </c>
      <c r="X74" s="5">
        <v>50</v>
      </c>
      <c r="Y74" s="5">
        <v>65</v>
      </c>
      <c r="Z74" s="5">
        <v>43</v>
      </c>
      <c r="AA74" s="5">
        <v>44</v>
      </c>
      <c r="AB74" s="5">
        <v>11</v>
      </c>
      <c r="AC74" s="5">
        <v>68</v>
      </c>
      <c r="AD74" s="5">
        <v>9</v>
      </c>
      <c r="AE74" s="5">
        <v>45</v>
      </c>
      <c r="AF74" s="5"/>
      <c r="AG74" s="5"/>
      <c r="AH74" s="5"/>
      <c r="AI74" s="5"/>
      <c r="AJ74" s="5"/>
      <c r="AK74" s="5"/>
      <c r="AL74" s="5"/>
      <c r="AM74" s="5"/>
      <c r="AN74" s="5"/>
      <c r="AO74" s="5"/>
    </row>
    <row r="75" spans="1:41" ht="14.25">
      <c r="A75">
        <v>74</v>
      </c>
      <c r="B75" s="5" t="s">
        <v>172</v>
      </c>
      <c r="C75" s="5" t="s">
        <v>38</v>
      </c>
      <c r="D75" s="6" t="s">
        <v>175</v>
      </c>
      <c r="E75" s="6">
        <v>5</v>
      </c>
      <c r="F75" s="6" t="s">
        <v>176</v>
      </c>
      <c r="G75" s="13" t="s">
        <v>297</v>
      </c>
      <c r="H75" s="13" t="s">
        <v>298</v>
      </c>
      <c r="I75" s="13" t="s">
        <v>299</v>
      </c>
      <c r="J75" s="13" t="s">
        <v>300</v>
      </c>
      <c r="K75" s="13" t="s">
        <v>301</v>
      </c>
      <c r="L75" s="7">
        <v>468</v>
      </c>
      <c r="M75" s="8">
        <f t="shared" si="8"/>
        <v>0</v>
      </c>
      <c r="N75" s="8">
        <f t="shared" si="9"/>
        <v>0</v>
      </c>
      <c r="O75" s="8">
        <f t="shared" si="10"/>
        <v>0</v>
      </c>
      <c r="P75" s="8">
        <f t="shared" si="11"/>
        <v>0</v>
      </c>
      <c r="Q75" s="5">
        <v>41</v>
      </c>
      <c r="R75" s="5">
        <v>38</v>
      </c>
      <c r="S75" s="5">
        <v>23</v>
      </c>
      <c r="T75" s="5">
        <v>45</v>
      </c>
      <c r="U75" s="5">
        <v>27</v>
      </c>
      <c r="V75" s="5">
        <v>28</v>
      </c>
      <c r="W75" s="5">
        <v>80</v>
      </c>
      <c r="X75" s="5">
        <v>47</v>
      </c>
      <c r="Y75" s="5">
        <v>100</v>
      </c>
      <c r="Z75" s="5">
        <v>25</v>
      </c>
      <c r="AA75" s="5">
        <v>9</v>
      </c>
      <c r="AB75" s="5">
        <v>5</v>
      </c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</row>
    <row r="76" spans="1:41" ht="14.25">
      <c r="A76">
        <v>75</v>
      </c>
      <c r="B76" s="5" t="s">
        <v>172</v>
      </c>
      <c r="C76" s="5" t="s">
        <v>40</v>
      </c>
      <c r="D76" s="6" t="s">
        <v>177</v>
      </c>
      <c r="E76" s="6">
        <v>3</v>
      </c>
      <c r="F76" s="6" t="s">
        <v>178</v>
      </c>
      <c r="G76" s="13" t="s">
        <v>332</v>
      </c>
      <c r="H76" s="13" t="s">
        <v>333</v>
      </c>
      <c r="I76" s="13" t="s">
        <v>334</v>
      </c>
      <c r="J76" s="6"/>
      <c r="K76" s="6"/>
      <c r="L76" s="7">
        <v>445</v>
      </c>
      <c r="M76" s="8">
        <f t="shared" si="8"/>
        <v>0</v>
      </c>
      <c r="N76" s="8">
        <f t="shared" si="9"/>
        <v>0</v>
      </c>
      <c r="O76" s="8">
        <f t="shared" si="10"/>
        <v>0</v>
      </c>
      <c r="P76" s="8">
        <f t="shared" si="11"/>
        <v>0</v>
      </c>
      <c r="Q76" s="5">
        <v>5</v>
      </c>
      <c r="R76" s="5">
        <v>17</v>
      </c>
      <c r="S76" s="5">
        <v>31</v>
      </c>
      <c r="T76" s="5">
        <v>50</v>
      </c>
      <c r="U76" s="5">
        <v>65</v>
      </c>
      <c r="V76" s="5">
        <v>43</v>
      </c>
      <c r="W76" s="5">
        <v>44</v>
      </c>
      <c r="X76" s="5">
        <v>11</v>
      </c>
      <c r="Y76" s="5">
        <v>68</v>
      </c>
      <c r="Z76" s="5">
        <v>41</v>
      </c>
      <c r="AA76" s="5">
        <v>38</v>
      </c>
      <c r="AB76" s="5">
        <v>23</v>
      </c>
      <c r="AC76" s="5">
        <v>9</v>
      </c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</row>
    <row r="77" spans="1:41" ht="14.25">
      <c r="A77">
        <v>76</v>
      </c>
      <c r="B77" s="5" t="s">
        <v>172</v>
      </c>
      <c r="C77" s="5">
        <v>4</v>
      </c>
      <c r="D77" s="6" t="s">
        <v>179</v>
      </c>
      <c r="E77" s="6">
        <v>3</v>
      </c>
      <c r="F77" s="6" t="s">
        <v>180</v>
      </c>
      <c r="G77" s="13" t="s">
        <v>226</v>
      </c>
      <c r="H77" s="13" t="s">
        <v>227</v>
      </c>
      <c r="I77" s="13" t="s">
        <v>289</v>
      </c>
      <c r="J77" s="6"/>
      <c r="K77" s="6"/>
      <c r="L77" s="7">
        <v>428</v>
      </c>
      <c r="M77" s="8">
        <f t="shared" si="8"/>
        <v>0</v>
      </c>
      <c r="N77" s="8">
        <f t="shared" si="9"/>
        <v>0</v>
      </c>
      <c r="O77" s="8">
        <f t="shared" si="10"/>
        <v>0</v>
      </c>
      <c r="P77" s="8">
        <f t="shared" si="11"/>
        <v>0</v>
      </c>
      <c r="Q77" s="5">
        <v>41</v>
      </c>
      <c r="R77" s="5">
        <v>38</v>
      </c>
      <c r="S77" s="5">
        <v>23</v>
      </c>
      <c r="T77" s="5">
        <v>45</v>
      </c>
      <c r="U77" s="5">
        <v>35</v>
      </c>
      <c r="V77" s="5">
        <v>54</v>
      </c>
      <c r="W77" s="5">
        <v>33</v>
      </c>
      <c r="X77" s="5">
        <v>37</v>
      </c>
      <c r="Y77" s="5">
        <v>14</v>
      </c>
      <c r="Z77" s="5">
        <v>52</v>
      </c>
      <c r="AA77" s="5">
        <v>51</v>
      </c>
      <c r="AB77" s="5">
        <v>5</v>
      </c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</row>
    <row r="78" spans="1:41" ht="14.25">
      <c r="A78">
        <v>77</v>
      </c>
      <c r="B78" s="5" t="s">
        <v>172</v>
      </c>
      <c r="C78" s="5" t="s">
        <v>181</v>
      </c>
      <c r="D78" s="6" t="s">
        <v>182</v>
      </c>
      <c r="E78" s="6">
        <v>2</v>
      </c>
      <c r="F78" s="6" t="s">
        <v>183</v>
      </c>
      <c r="G78" s="13" t="s">
        <v>380</v>
      </c>
      <c r="H78" s="13" t="s">
        <v>381</v>
      </c>
      <c r="I78" s="6"/>
      <c r="J78" s="6"/>
      <c r="K78" s="6"/>
      <c r="L78" s="7">
        <v>289</v>
      </c>
      <c r="M78" s="8">
        <f t="shared" si="8"/>
        <v>0</v>
      </c>
      <c r="N78" s="8">
        <f t="shared" si="9"/>
        <v>0</v>
      </c>
      <c r="O78" s="8">
        <f t="shared" si="10"/>
        <v>0</v>
      </c>
      <c r="P78" s="8">
        <f t="shared" si="11"/>
        <v>0</v>
      </c>
      <c r="Q78" s="5">
        <v>9</v>
      </c>
      <c r="R78" s="5">
        <v>45</v>
      </c>
      <c r="S78" s="5">
        <v>27</v>
      </c>
      <c r="T78" s="5">
        <v>28</v>
      </c>
      <c r="U78" s="5">
        <v>33</v>
      </c>
      <c r="V78" s="5">
        <v>37</v>
      </c>
      <c r="W78" s="5">
        <v>51</v>
      </c>
      <c r="X78" s="5">
        <v>54</v>
      </c>
      <c r="Y78" s="5">
        <v>5</v>
      </c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</row>
    <row r="79" spans="1:41" ht="14.25">
      <c r="A79">
        <v>78</v>
      </c>
      <c r="B79" s="5" t="s">
        <v>172</v>
      </c>
      <c r="C79" s="5">
        <v>6</v>
      </c>
      <c r="D79" s="6" t="s">
        <v>184</v>
      </c>
      <c r="E79" s="6">
        <v>2</v>
      </c>
      <c r="F79" s="6" t="s">
        <v>185</v>
      </c>
      <c r="G79" s="13" t="s">
        <v>216</v>
      </c>
      <c r="H79" s="13" t="s">
        <v>270</v>
      </c>
      <c r="I79" s="6"/>
      <c r="J79" s="6"/>
      <c r="K79" s="6"/>
      <c r="L79" s="7">
        <v>-333</v>
      </c>
      <c r="M79" s="8">
        <f t="shared" si="8"/>
        <v>0</v>
      </c>
      <c r="N79" s="8">
        <f t="shared" si="9"/>
        <v>100</v>
      </c>
      <c r="O79" s="8">
        <f t="shared" si="10"/>
        <v>0</v>
      </c>
      <c r="P79" s="8">
        <f t="shared" si="11"/>
        <v>0</v>
      </c>
      <c r="Q79" s="5">
        <v>5</v>
      </c>
      <c r="R79" s="5">
        <v>17</v>
      </c>
      <c r="S79" s="5">
        <v>45</v>
      </c>
      <c r="T79" s="5">
        <v>33</v>
      </c>
      <c r="U79" s="5">
        <v>54</v>
      </c>
      <c r="V79" s="5">
        <v>51</v>
      </c>
      <c r="W79" s="5">
        <v>14</v>
      </c>
      <c r="X79" s="5">
        <v>52</v>
      </c>
      <c r="Y79" s="5">
        <v>12</v>
      </c>
      <c r="Z79" s="5">
        <v>70</v>
      </c>
      <c r="AA79" s="5">
        <v>60</v>
      </c>
      <c r="AB79" s="5">
        <v>76</v>
      </c>
      <c r="AC79" s="5">
        <v>47</v>
      </c>
      <c r="AD79" s="5">
        <v>80</v>
      </c>
      <c r="AE79" s="5">
        <v>28</v>
      </c>
      <c r="AF79" s="5">
        <v>23</v>
      </c>
      <c r="AG79" s="5"/>
      <c r="AH79" s="5"/>
      <c r="AI79" s="5"/>
      <c r="AJ79" s="5"/>
      <c r="AK79" s="5"/>
      <c r="AL79" s="5"/>
      <c r="AM79" s="5"/>
      <c r="AN79" s="5"/>
      <c r="AO79" s="5"/>
    </row>
    <row r="80" spans="1:41" ht="14.25">
      <c r="A80">
        <v>79</v>
      </c>
      <c r="B80" s="5" t="s">
        <v>186</v>
      </c>
      <c r="C80" s="5" t="s">
        <v>69</v>
      </c>
      <c r="D80" s="6" t="s">
        <v>187</v>
      </c>
      <c r="E80" s="6">
        <v>2</v>
      </c>
      <c r="F80" s="6" t="s">
        <v>188</v>
      </c>
      <c r="G80" s="13" t="s">
        <v>250</v>
      </c>
      <c r="H80" s="13" t="s">
        <v>261</v>
      </c>
      <c r="I80" s="6"/>
      <c r="J80" s="6"/>
      <c r="K80" s="6"/>
      <c r="L80" s="7">
        <v>1511</v>
      </c>
      <c r="M80" s="8">
        <f t="shared" si="8"/>
        <v>100</v>
      </c>
      <c r="N80" s="8">
        <f t="shared" si="9"/>
        <v>100</v>
      </c>
      <c r="O80" s="8">
        <f t="shared" si="10"/>
        <v>100</v>
      </c>
      <c r="P80" s="8">
        <f t="shared" si="11"/>
        <v>100</v>
      </c>
      <c r="Q80" s="5">
        <v>8</v>
      </c>
      <c r="R80" s="5">
        <v>41</v>
      </c>
      <c r="S80" s="5">
        <v>38</v>
      </c>
      <c r="T80" s="5">
        <v>23</v>
      </c>
      <c r="U80" s="5">
        <v>45</v>
      </c>
      <c r="V80" s="5">
        <v>27</v>
      </c>
      <c r="W80" s="5">
        <v>28</v>
      </c>
      <c r="X80" s="5">
        <v>80</v>
      </c>
      <c r="Y80" s="5">
        <v>47</v>
      </c>
      <c r="Z80" s="5">
        <v>57</v>
      </c>
      <c r="AA80" s="5">
        <v>100</v>
      </c>
      <c r="AB80" s="5">
        <v>25</v>
      </c>
      <c r="AC80" s="5">
        <v>76</v>
      </c>
      <c r="AD80" s="5">
        <v>34</v>
      </c>
      <c r="AE80" s="5">
        <v>60</v>
      </c>
      <c r="AF80" s="5">
        <v>70</v>
      </c>
      <c r="AG80" s="5">
        <v>12</v>
      </c>
      <c r="AH80" s="5">
        <v>52</v>
      </c>
      <c r="AI80" s="5">
        <v>14</v>
      </c>
      <c r="AJ80" s="5">
        <v>49</v>
      </c>
      <c r="AK80" s="5">
        <v>73</v>
      </c>
      <c r="AL80" s="5">
        <v>42</v>
      </c>
      <c r="AM80" s="5">
        <v>51</v>
      </c>
      <c r="AN80" s="5">
        <v>54</v>
      </c>
      <c r="AO80" s="5">
        <v>5</v>
      </c>
    </row>
    <row r="81" spans="1:41" ht="14.25">
      <c r="A81">
        <v>80</v>
      </c>
      <c r="B81" s="5" t="s">
        <v>186</v>
      </c>
      <c r="C81" s="5" t="s">
        <v>38</v>
      </c>
      <c r="D81" s="6" t="s">
        <v>189</v>
      </c>
      <c r="E81" s="6">
        <v>2</v>
      </c>
      <c r="F81" s="6" t="s">
        <v>190</v>
      </c>
      <c r="G81" s="13" t="s">
        <v>244</v>
      </c>
      <c r="H81" s="13" t="s">
        <v>360</v>
      </c>
      <c r="I81" s="6"/>
      <c r="J81" s="6"/>
      <c r="K81" s="6"/>
      <c r="L81" s="7">
        <v>989</v>
      </c>
      <c r="M81" s="8">
        <f t="shared" si="8"/>
        <v>0</v>
      </c>
      <c r="N81" s="8">
        <f t="shared" si="9"/>
        <v>100</v>
      </c>
      <c r="O81" s="8">
        <f t="shared" si="10"/>
        <v>0</v>
      </c>
      <c r="P81" s="8">
        <f t="shared" si="11"/>
        <v>100</v>
      </c>
      <c r="Q81" s="5">
        <v>41</v>
      </c>
      <c r="R81" s="5">
        <v>38</v>
      </c>
      <c r="S81" s="5">
        <v>23</v>
      </c>
      <c r="T81" s="5">
        <v>45</v>
      </c>
      <c r="U81" s="5">
        <v>27</v>
      </c>
      <c r="V81" s="5">
        <v>28</v>
      </c>
      <c r="W81" s="5">
        <v>80</v>
      </c>
      <c r="X81" s="5">
        <v>47</v>
      </c>
      <c r="Y81" s="5">
        <v>76</v>
      </c>
      <c r="Z81" s="5">
        <v>34</v>
      </c>
      <c r="AA81" s="5">
        <v>60</v>
      </c>
      <c r="AB81" s="5">
        <v>70</v>
      </c>
      <c r="AC81" s="5">
        <v>12</v>
      </c>
      <c r="AD81" s="5">
        <v>52</v>
      </c>
      <c r="AE81" s="5">
        <v>14</v>
      </c>
      <c r="AF81" s="5">
        <v>51</v>
      </c>
      <c r="AG81" s="5">
        <v>54</v>
      </c>
      <c r="AH81" s="5">
        <v>32</v>
      </c>
      <c r="AI81" s="5">
        <v>5</v>
      </c>
      <c r="AJ81" s="5"/>
      <c r="AK81" s="5"/>
      <c r="AL81" s="5"/>
      <c r="AM81" s="5"/>
      <c r="AN81" s="5"/>
      <c r="AO81" s="5"/>
    </row>
    <row r="82" spans="1:41" ht="14.25">
      <c r="A82">
        <v>81</v>
      </c>
      <c r="B82" s="5" t="s">
        <v>186</v>
      </c>
      <c r="C82" s="5" t="s">
        <v>40</v>
      </c>
      <c r="D82" s="6" t="s">
        <v>191</v>
      </c>
      <c r="E82" s="6">
        <v>3</v>
      </c>
      <c r="F82" s="6" t="s">
        <v>192</v>
      </c>
      <c r="G82" s="13" t="s">
        <v>372</v>
      </c>
      <c r="H82" s="13" t="s">
        <v>373</v>
      </c>
      <c r="I82" s="13" t="s">
        <v>374</v>
      </c>
      <c r="J82" s="6"/>
      <c r="K82" s="6"/>
      <c r="L82" s="7">
        <v>879</v>
      </c>
      <c r="M82" s="8">
        <f t="shared" si="8"/>
        <v>100</v>
      </c>
      <c r="N82" s="8">
        <f t="shared" si="9"/>
        <v>100</v>
      </c>
      <c r="O82" s="8">
        <f t="shared" si="10"/>
        <v>0</v>
      </c>
      <c r="P82" s="8">
        <f t="shared" si="11"/>
        <v>0</v>
      </c>
      <c r="Q82" s="5">
        <v>41</v>
      </c>
      <c r="R82" s="5">
        <v>38</v>
      </c>
      <c r="S82" s="5">
        <v>23</v>
      </c>
      <c r="T82" s="5">
        <v>45</v>
      </c>
      <c r="U82" s="5">
        <v>27</v>
      </c>
      <c r="V82" s="5">
        <v>28</v>
      </c>
      <c r="W82" s="5">
        <v>80</v>
      </c>
      <c r="X82" s="5">
        <v>47</v>
      </c>
      <c r="Y82" s="5">
        <v>70</v>
      </c>
      <c r="Z82" s="5">
        <v>12</v>
      </c>
      <c r="AA82" s="5">
        <v>52</v>
      </c>
      <c r="AB82" s="5">
        <v>14</v>
      </c>
      <c r="AC82" s="5">
        <v>51</v>
      </c>
      <c r="AD82" s="5">
        <v>54</v>
      </c>
      <c r="AE82" s="5">
        <v>35</v>
      </c>
      <c r="AF82" s="5">
        <v>32</v>
      </c>
      <c r="AG82" s="5">
        <v>17</v>
      </c>
      <c r="AH82" s="5">
        <v>5</v>
      </c>
      <c r="AI82" s="5">
        <v>8</v>
      </c>
      <c r="AJ82" s="5"/>
      <c r="AK82" s="5"/>
      <c r="AL82" s="5"/>
      <c r="AM82" s="5"/>
      <c r="AN82" s="5"/>
      <c r="AO82" s="5"/>
    </row>
    <row r="83" spans="1:41" ht="14.25">
      <c r="A83">
        <v>82</v>
      </c>
      <c r="B83" s="5" t="s">
        <v>186</v>
      </c>
      <c r="C83" s="5">
        <v>4</v>
      </c>
      <c r="D83" s="6" t="s">
        <v>193</v>
      </c>
      <c r="E83" s="6">
        <v>3</v>
      </c>
      <c r="F83" s="6" t="s">
        <v>194</v>
      </c>
      <c r="G83" s="13" t="s">
        <v>355</v>
      </c>
      <c r="H83" s="13" t="s">
        <v>356</v>
      </c>
      <c r="I83" s="13" t="s">
        <v>357</v>
      </c>
      <c r="J83" s="6"/>
      <c r="K83" s="6"/>
      <c r="L83" s="7">
        <v>844</v>
      </c>
      <c r="M83" s="8">
        <f t="shared" si="8"/>
        <v>100</v>
      </c>
      <c r="N83" s="8">
        <f t="shared" si="9"/>
        <v>0</v>
      </c>
      <c r="O83" s="8">
        <f t="shared" si="10"/>
        <v>0</v>
      </c>
      <c r="P83" s="8">
        <f t="shared" si="11"/>
        <v>0</v>
      </c>
      <c r="Q83" s="5">
        <v>8</v>
      </c>
      <c r="R83" s="5">
        <v>23</v>
      </c>
      <c r="S83" s="5">
        <v>38</v>
      </c>
      <c r="T83" s="5">
        <v>41</v>
      </c>
      <c r="U83" s="5">
        <v>68</v>
      </c>
      <c r="V83" s="5">
        <v>11</v>
      </c>
      <c r="W83" s="5">
        <v>44</v>
      </c>
      <c r="X83" s="5">
        <v>50</v>
      </c>
      <c r="Y83" s="5">
        <v>65</v>
      </c>
      <c r="Z83" s="5">
        <v>31</v>
      </c>
      <c r="AA83" s="5">
        <v>17</v>
      </c>
      <c r="AB83" s="5">
        <v>9</v>
      </c>
      <c r="AC83" s="5">
        <v>45</v>
      </c>
      <c r="AD83" s="5">
        <v>27</v>
      </c>
      <c r="AE83" s="5">
        <v>28</v>
      </c>
      <c r="AF83" s="5">
        <v>80</v>
      </c>
      <c r="AG83" s="5">
        <v>33</v>
      </c>
      <c r="AH83" s="5">
        <v>54</v>
      </c>
      <c r="AI83" s="5">
        <v>35</v>
      </c>
      <c r="AJ83" s="5">
        <v>32</v>
      </c>
      <c r="AK83" s="5">
        <v>5</v>
      </c>
      <c r="AL83" s="5"/>
      <c r="AM83" s="5"/>
      <c r="AN83" s="5"/>
      <c r="AO83" s="5"/>
    </row>
    <row r="84" spans="1:41" ht="14.25">
      <c r="A84">
        <v>83</v>
      </c>
      <c r="B84" s="5" t="s">
        <v>186</v>
      </c>
      <c r="C84" s="5">
        <v>5</v>
      </c>
      <c r="D84" s="6" t="s">
        <v>195</v>
      </c>
      <c r="E84" s="6">
        <v>3</v>
      </c>
      <c r="F84" s="6" t="s">
        <v>196</v>
      </c>
      <c r="G84" s="13" t="s">
        <v>361</v>
      </c>
      <c r="H84" s="13" t="s">
        <v>362</v>
      </c>
      <c r="I84" s="13" t="s">
        <v>363</v>
      </c>
      <c r="J84" s="6"/>
      <c r="K84" s="6"/>
      <c r="L84" s="7">
        <v>843</v>
      </c>
      <c r="M84" s="8">
        <f t="shared" si="8"/>
        <v>0</v>
      </c>
      <c r="N84" s="8">
        <f t="shared" si="9"/>
        <v>0</v>
      </c>
      <c r="O84" s="8">
        <f t="shared" si="10"/>
        <v>0</v>
      </c>
      <c r="P84" s="8">
        <f t="shared" si="11"/>
        <v>100</v>
      </c>
      <c r="Q84" s="5">
        <v>8</v>
      </c>
      <c r="R84" s="5">
        <v>41</v>
      </c>
      <c r="S84" s="5">
        <v>38</v>
      </c>
      <c r="T84" s="5">
        <v>23</v>
      </c>
      <c r="U84" s="5">
        <v>45</v>
      </c>
      <c r="V84" s="5">
        <v>27</v>
      </c>
      <c r="W84" s="5">
        <v>28</v>
      </c>
      <c r="X84" s="5">
        <v>80</v>
      </c>
      <c r="Y84" s="5">
        <v>29</v>
      </c>
      <c r="Z84" s="5">
        <v>100</v>
      </c>
      <c r="AA84" s="5">
        <v>25</v>
      </c>
      <c r="AB84" s="5">
        <v>47</v>
      </c>
      <c r="AC84" s="5">
        <v>76</v>
      </c>
      <c r="AD84" s="5">
        <v>34</v>
      </c>
      <c r="AE84" s="5">
        <v>60</v>
      </c>
      <c r="AF84" s="5">
        <v>70</v>
      </c>
      <c r="AG84" s="5">
        <v>12</v>
      </c>
      <c r="AH84" s="5"/>
      <c r="AI84" s="5"/>
      <c r="AJ84" s="5"/>
      <c r="AK84" s="5"/>
      <c r="AL84" s="5"/>
      <c r="AM84" s="5"/>
      <c r="AN84" s="5"/>
      <c r="AO84" s="5"/>
    </row>
    <row r="85" spans="1:41" ht="14.25">
      <c r="A85">
        <v>84</v>
      </c>
      <c r="B85" s="5" t="s">
        <v>186</v>
      </c>
      <c r="C85" s="5">
        <v>6</v>
      </c>
      <c r="D85" s="6" t="s">
        <v>197</v>
      </c>
      <c r="E85" s="6">
        <v>2</v>
      </c>
      <c r="F85" s="6" t="s">
        <v>198</v>
      </c>
      <c r="G85" s="13" t="s">
        <v>320</v>
      </c>
      <c r="H85" s="13" t="s">
        <v>321</v>
      </c>
      <c r="I85" s="6"/>
      <c r="J85" s="6"/>
      <c r="K85" s="6"/>
      <c r="L85" s="7">
        <v>835</v>
      </c>
      <c r="M85" s="8">
        <f t="shared" si="8"/>
        <v>0</v>
      </c>
      <c r="N85" s="8">
        <f t="shared" si="9"/>
        <v>100</v>
      </c>
      <c r="O85" s="8">
        <f t="shared" si="10"/>
        <v>100</v>
      </c>
      <c r="P85" s="8">
        <f t="shared" si="11"/>
        <v>0</v>
      </c>
      <c r="Q85" s="5">
        <v>5</v>
      </c>
      <c r="R85" s="5">
        <v>45</v>
      </c>
      <c r="S85" s="5">
        <v>33</v>
      </c>
      <c r="T85" s="5">
        <v>54</v>
      </c>
      <c r="U85" s="5">
        <v>42</v>
      </c>
      <c r="V85" s="5">
        <v>73</v>
      </c>
      <c r="W85" s="5">
        <v>51</v>
      </c>
      <c r="X85" s="5">
        <v>49</v>
      </c>
      <c r="Y85" s="5">
        <v>14</v>
      </c>
      <c r="Z85" s="5">
        <v>52</v>
      </c>
      <c r="AA85" s="5">
        <v>12</v>
      </c>
      <c r="AB85" s="5">
        <v>70</v>
      </c>
      <c r="AC85" s="5">
        <v>80</v>
      </c>
      <c r="AD85" s="5">
        <v>28</v>
      </c>
      <c r="AE85" s="5">
        <v>27</v>
      </c>
      <c r="AF85" s="5"/>
      <c r="AG85" s="5"/>
      <c r="AH85" s="5"/>
      <c r="AI85" s="5"/>
      <c r="AJ85" s="5"/>
      <c r="AK85" s="5"/>
      <c r="AL85" s="5"/>
      <c r="AM85" s="5"/>
      <c r="AN85" s="5"/>
      <c r="AO85" s="5"/>
    </row>
    <row r="86" spans="1:41" ht="14.25">
      <c r="A86">
        <v>85</v>
      </c>
      <c r="B86" s="5" t="s">
        <v>186</v>
      </c>
      <c r="C86" s="5">
        <v>7</v>
      </c>
      <c r="D86" s="6" t="s">
        <v>199</v>
      </c>
      <c r="E86" s="6">
        <v>2</v>
      </c>
      <c r="F86" s="6" t="s">
        <v>200</v>
      </c>
      <c r="G86" s="13" t="s">
        <v>295</v>
      </c>
      <c r="H86" s="13" t="s">
        <v>296</v>
      </c>
      <c r="I86" s="6"/>
      <c r="J86" s="6"/>
      <c r="K86" s="6"/>
      <c r="L86" s="7">
        <v>811</v>
      </c>
      <c r="M86" s="8">
        <f t="shared" si="8"/>
        <v>100</v>
      </c>
      <c r="N86" s="8">
        <f t="shared" si="9"/>
        <v>0</v>
      </c>
      <c r="O86" s="8">
        <f t="shared" si="10"/>
        <v>0</v>
      </c>
      <c r="P86" s="8">
        <f t="shared" si="11"/>
        <v>0</v>
      </c>
      <c r="Q86" s="5">
        <v>41</v>
      </c>
      <c r="R86" s="5">
        <v>38</v>
      </c>
      <c r="S86" s="5">
        <v>29</v>
      </c>
      <c r="T86" s="5">
        <v>100</v>
      </c>
      <c r="U86" s="5">
        <v>25</v>
      </c>
      <c r="V86" s="5">
        <v>76</v>
      </c>
      <c r="W86" s="5">
        <v>60</v>
      </c>
      <c r="X86" s="5">
        <v>70</v>
      </c>
      <c r="Y86" s="5">
        <v>47</v>
      </c>
      <c r="Z86" s="5">
        <v>80</v>
      </c>
      <c r="AA86" s="5">
        <v>28</v>
      </c>
      <c r="AB86" s="5">
        <v>27</v>
      </c>
      <c r="AC86" s="5">
        <v>45</v>
      </c>
      <c r="AD86" s="5">
        <v>23</v>
      </c>
      <c r="AE86" s="5">
        <v>9</v>
      </c>
      <c r="AF86" s="5">
        <v>5</v>
      </c>
      <c r="AG86" s="5">
        <v>8</v>
      </c>
      <c r="AH86" s="5"/>
      <c r="AI86" s="5"/>
      <c r="AJ86" s="5"/>
      <c r="AK86" s="5"/>
      <c r="AL86" s="5"/>
      <c r="AM86" s="5"/>
      <c r="AN86" s="5"/>
      <c r="AO86" s="5"/>
    </row>
    <row r="87" spans="1:41" ht="14.25">
      <c r="A87">
        <v>86</v>
      </c>
      <c r="B87" s="5" t="s">
        <v>186</v>
      </c>
      <c r="C87" s="5">
        <v>8</v>
      </c>
      <c r="D87" s="6" t="s">
        <v>201</v>
      </c>
      <c r="E87" s="6">
        <v>2</v>
      </c>
      <c r="F87" s="6" t="s">
        <v>202</v>
      </c>
      <c r="G87" s="13" t="s">
        <v>223</v>
      </c>
      <c r="H87" s="13" t="s">
        <v>428</v>
      </c>
      <c r="I87" s="6"/>
      <c r="J87" s="6"/>
      <c r="K87" s="6"/>
      <c r="L87" s="7">
        <v>541</v>
      </c>
      <c r="M87" s="8">
        <f t="shared" si="8"/>
        <v>0</v>
      </c>
      <c r="N87" s="8">
        <f t="shared" si="9"/>
        <v>100</v>
      </c>
      <c r="O87" s="8">
        <f t="shared" si="10"/>
        <v>0</v>
      </c>
      <c r="P87" s="8">
        <f t="shared" si="11"/>
        <v>0</v>
      </c>
      <c r="Q87" s="5">
        <v>8</v>
      </c>
      <c r="R87" s="5">
        <v>41</v>
      </c>
      <c r="S87" s="5">
        <v>38</v>
      </c>
      <c r="T87" s="5">
        <v>27</v>
      </c>
      <c r="U87" s="5">
        <v>28</v>
      </c>
      <c r="V87" s="5">
        <v>80</v>
      </c>
      <c r="W87" s="5">
        <v>47</v>
      </c>
      <c r="X87" s="5">
        <v>57</v>
      </c>
      <c r="Y87" s="5">
        <v>100</v>
      </c>
      <c r="Z87" s="5">
        <v>25</v>
      </c>
      <c r="AA87" s="5">
        <v>76</v>
      </c>
      <c r="AB87" s="5">
        <v>60</v>
      </c>
      <c r="AC87" s="5">
        <v>70</v>
      </c>
      <c r="AD87" s="5">
        <v>12</v>
      </c>
      <c r="AE87" s="5">
        <v>14</v>
      </c>
      <c r="AF87" s="5">
        <v>52</v>
      </c>
      <c r="AG87" s="5">
        <v>51</v>
      </c>
      <c r="AH87" s="5">
        <v>5</v>
      </c>
      <c r="AI87" s="5"/>
      <c r="AJ87" s="5"/>
      <c r="AK87" s="5"/>
      <c r="AL87" s="5"/>
      <c r="AM87" s="5"/>
      <c r="AN87" s="5"/>
      <c r="AO87" s="5"/>
    </row>
    <row r="88" spans="1:41" ht="14.25">
      <c r="A88">
        <v>87</v>
      </c>
      <c r="B88" s="5" t="s">
        <v>186</v>
      </c>
      <c r="C88" s="5" t="s">
        <v>203</v>
      </c>
      <c r="D88" s="6" t="s">
        <v>204</v>
      </c>
      <c r="E88" s="6">
        <v>2</v>
      </c>
      <c r="F88" s="6" t="s">
        <v>205</v>
      </c>
      <c r="G88" s="13" t="s">
        <v>217</v>
      </c>
      <c r="H88" s="13" t="s">
        <v>305</v>
      </c>
      <c r="I88" s="6"/>
      <c r="J88" s="6"/>
      <c r="K88" s="6"/>
      <c r="L88" s="7">
        <v>375</v>
      </c>
      <c r="M88" s="8">
        <f t="shared" si="8"/>
        <v>0</v>
      </c>
      <c r="N88" s="8">
        <f t="shared" si="9"/>
        <v>0</v>
      </c>
      <c r="O88" s="8">
        <f t="shared" si="10"/>
        <v>0</v>
      </c>
      <c r="P88" s="8">
        <f t="shared" si="11"/>
        <v>0</v>
      </c>
      <c r="Q88" s="5">
        <v>5</v>
      </c>
      <c r="R88" s="5">
        <v>17</v>
      </c>
      <c r="S88" s="5">
        <v>68</v>
      </c>
      <c r="T88" s="5">
        <v>11</v>
      </c>
      <c r="U88" s="5">
        <v>44</v>
      </c>
      <c r="V88" s="5">
        <v>43</v>
      </c>
      <c r="W88" s="5">
        <v>65</v>
      </c>
      <c r="X88" s="5">
        <v>50</v>
      </c>
      <c r="Y88" s="5">
        <v>31</v>
      </c>
      <c r="Z88" s="5">
        <v>32</v>
      </c>
      <c r="AA88" s="5">
        <v>9</v>
      </c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</row>
    <row r="89" spans="1:41" ht="14.25">
      <c r="A89">
        <v>88</v>
      </c>
      <c r="B89" s="10" t="s">
        <v>186</v>
      </c>
      <c r="C89" s="5" t="s">
        <v>116</v>
      </c>
      <c r="D89" s="6" t="s">
        <v>206</v>
      </c>
      <c r="E89" s="6">
        <v>2</v>
      </c>
      <c r="F89" s="6" t="s">
        <v>207</v>
      </c>
      <c r="G89" s="13" t="s">
        <v>232</v>
      </c>
      <c r="H89" s="13" t="s">
        <v>282</v>
      </c>
      <c r="I89" s="6"/>
      <c r="J89" s="6"/>
      <c r="K89" s="6"/>
      <c r="L89" s="7">
        <v>353</v>
      </c>
      <c r="M89" s="8">
        <f t="shared" si="8"/>
        <v>0</v>
      </c>
      <c r="N89" s="8">
        <f t="shared" si="9"/>
        <v>0</v>
      </c>
      <c r="O89" s="8">
        <f t="shared" si="10"/>
        <v>0</v>
      </c>
      <c r="P89" s="8">
        <f t="shared" si="11"/>
        <v>0</v>
      </c>
      <c r="Q89" s="5">
        <v>33</v>
      </c>
      <c r="R89" s="5">
        <v>37</v>
      </c>
      <c r="S89" s="5">
        <v>54</v>
      </c>
      <c r="T89" s="5">
        <v>35</v>
      </c>
      <c r="U89" s="5">
        <v>45</v>
      </c>
      <c r="V89" s="5">
        <v>27</v>
      </c>
      <c r="W89" s="5">
        <v>28</v>
      </c>
      <c r="X89" s="5">
        <v>80</v>
      </c>
      <c r="Y89" s="5">
        <v>9</v>
      </c>
      <c r="Z89" s="5">
        <v>5</v>
      </c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</row>
    <row r="90" spans="1:41" ht="14.25">
      <c r="A90">
        <v>89</v>
      </c>
      <c r="B90" s="5" t="s">
        <v>186</v>
      </c>
      <c r="C90" s="5" t="s">
        <v>90</v>
      </c>
      <c r="D90" s="6" t="s">
        <v>208</v>
      </c>
      <c r="E90" s="6">
        <v>2</v>
      </c>
      <c r="F90" s="6" t="s">
        <v>209</v>
      </c>
      <c r="G90" s="13" t="s">
        <v>405</v>
      </c>
      <c r="H90" s="13" t="s">
        <v>406</v>
      </c>
      <c r="I90" s="6"/>
      <c r="J90" s="6"/>
      <c r="K90" s="6"/>
      <c r="L90" s="7" t="s">
        <v>90</v>
      </c>
      <c r="M90" s="8">
        <f t="shared" si="8"/>
        <v>0</v>
      </c>
      <c r="N90" s="8">
        <f t="shared" si="9"/>
        <v>0</v>
      </c>
      <c r="O90" s="8">
        <f t="shared" si="10"/>
        <v>0</v>
      </c>
      <c r="P90" s="8">
        <f t="shared" si="11"/>
        <v>0</v>
      </c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</row>
    <row r="91" spans="1:41" ht="14.25">
      <c r="A91">
        <v>90</v>
      </c>
      <c r="B91" s="5" t="s">
        <v>186</v>
      </c>
      <c r="C91" s="5" t="s">
        <v>65</v>
      </c>
      <c r="D91" s="6" t="s">
        <v>210</v>
      </c>
      <c r="E91" s="6">
        <v>2</v>
      </c>
      <c r="F91" s="6" t="s">
        <v>211</v>
      </c>
      <c r="G91" s="13" t="s">
        <v>370</v>
      </c>
      <c r="H91" s="13" t="s">
        <v>371</v>
      </c>
      <c r="I91" s="6"/>
      <c r="J91" s="6"/>
      <c r="K91" s="6"/>
      <c r="L91" s="7" t="s">
        <v>65</v>
      </c>
      <c r="M91" s="8">
        <f t="shared" si="8"/>
        <v>0</v>
      </c>
      <c r="N91" s="8">
        <f t="shared" si="9"/>
        <v>100</v>
      </c>
      <c r="O91" s="8">
        <f t="shared" si="10"/>
        <v>0</v>
      </c>
      <c r="P91" s="8">
        <f t="shared" si="11"/>
        <v>100</v>
      </c>
      <c r="Q91" s="5">
        <v>41</v>
      </c>
      <c r="R91" s="5">
        <v>38</v>
      </c>
      <c r="S91" s="5">
        <v>27</v>
      </c>
      <c r="T91" s="5">
        <v>28</v>
      </c>
      <c r="U91" s="5">
        <v>80</v>
      </c>
      <c r="V91" s="5">
        <v>47</v>
      </c>
      <c r="W91" s="5">
        <v>70</v>
      </c>
      <c r="X91" s="5">
        <v>60</v>
      </c>
      <c r="Y91" s="5">
        <v>34</v>
      </c>
      <c r="Z91" s="5">
        <v>12</v>
      </c>
      <c r="AA91" s="5">
        <v>52</v>
      </c>
      <c r="AB91" s="5">
        <v>14</v>
      </c>
      <c r="AC91" s="5">
        <v>51</v>
      </c>
      <c r="AD91" s="5">
        <v>54</v>
      </c>
      <c r="AE91" s="5">
        <v>45</v>
      </c>
      <c r="AF91" s="5">
        <v>23</v>
      </c>
      <c r="AG91" s="5"/>
      <c r="AH91" s="5"/>
      <c r="AI91" s="5"/>
      <c r="AJ91" s="5"/>
      <c r="AK91" s="5"/>
      <c r="AL91" s="5"/>
      <c r="AM91" s="5"/>
      <c r="AN91" s="5"/>
      <c r="AO91" s="5"/>
    </row>
    <row r="92" spans="1:41" ht="14.25">
      <c r="A92">
        <v>91</v>
      </c>
      <c r="B92" s="5" t="s">
        <v>212</v>
      </c>
      <c r="C92" s="5"/>
      <c r="D92" s="11" t="s">
        <v>213</v>
      </c>
      <c r="E92" s="6">
        <v>5</v>
      </c>
      <c r="F92" s="6" t="s">
        <v>214</v>
      </c>
      <c r="G92" s="6" t="s">
        <v>429</v>
      </c>
      <c r="H92" s="6" t="s">
        <v>433</v>
      </c>
      <c r="I92" s="6" t="s">
        <v>432</v>
      </c>
      <c r="J92" s="6" t="s">
        <v>431</v>
      </c>
      <c r="K92" s="6" t="s">
        <v>430</v>
      </c>
      <c r="L92" s="7">
        <v>178</v>
      </c>
      <c r="M92" s="8">
        <f t="shared" si="8"/>
        <v>0</v>
      </c>
      <c r="N92" s="8">
        <f t="shared" si="9"/>
        <v>0</v>
      </c>
      <c r="O92" s="8">
        <f t="shared" si="10"/>
        <v>0</v>
      </c>
      <c r="P92" s="8">
        <f t="shared" si="11"/>
        <v>0</v>
      </c>
      <c r="Q92" s="5">
        <v>41</v>
      </c>
      <c r="R92" s="5">
        <v>38</v>
      </c>
      <c r="S92" s="5">
        <v>23</v>
      </c>
      <c r="T92" s="5">
        <v>45</v>
      </c>
      <c r="U92" s="5">
        <v>9</v>
      </c>
      <c r="V92" s="5">
        <v>5</v>
      </c>
      <c r="W92" s="5">
        <v>17</v>
      </c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YokotaMinoru</dc:creator>
  <cp:keywords/>
  <dc:description/>
  <cp:lastModifiedBy>YokotaMinoru</cp:lastModifiedBy>
  <dcterms:created xsi:type="dcterms:W3CDTF">2015-04-26T06:47:18Z</dcterms:created>
  <dcterms:modified xsi:type="dcterms:W3CDTF">2015-04-29T11:21:37Z</dcterms:modified>
  <cp:category/>
  <cp:version/>
  <cp:contentType/>
  <cp:contentStatus/>
</cp:coreProperties>
</file>